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70"/>
  <workbookPr/>
  <mc:AlternateContent xmlns:mc="http://schemas.openxmlformats.org/markup-compatibility/2006">
    <mc:Choice Requires="x15">
      <x15ac:absPath xmlns:x15ac="http://schemas.microsoft.com/office/spreadsheetml/2010/11/ac" url="C:\Users\vkarbacka\Desktop\"/>
    </mc:Choice>
  </mc:AlternateContent>
  <workbookProtection lockStructure="1"/>
  <bookViews>
    <workbookView xWindow="0" yWindow="0" windowWidth="9000" windowHeight="10665"/>
  </bookViews>
  <sheets>
    <sheet name="New Client Info" sheetId="1" r:id="rId1"/>
    <sheet name="Enrolled Client Info" sheetId="5" r:id="rId2"/>
    <sheet name="Cost Estimate" sheetId="3" state="hidden" r:id="rId3"/>
    <sheet name="IngrRisk" sheetId="4" state="hidden" r:id="rId4"/>
  </sheets>
  <definedNames>
    <definedName name="_xlnm._FilterDatabase" localSheetId="3" hidden="1">IngrRisk!$A$4:$C$4</definedName>
    <definedName name="AddProdEst">IF('Enrolled Client Info'!$G$17&gt;0, TRUE, FALSE)</definedName>
    <definedName name="AddProdEstZero">IF('Enrolled Client Info'!$G$17=0, TRUE, FALSE)</definedName>
    <definedName name="BothSheetsUsed">IF(OR(AND(NOT(ISBLANK('Enrolled Client Info'!$G$17)), NOT(ISBLANK('New Client Info'!$G$33))), AND(NOT(ISBLANK('Enrolled Client Info'!$C$14)), NOT(ISBLANK('New Client Info'!$C$14)))), TRUE, FALSE)</definedName>
    <definedName name="IngrRisk1">IF(AND(ISERROR(FIND("acid", LOWER('Cost Estimate'!XFC1))), ISERROR(FIND("alcohol", LOWER('Cost Estimate'!XFC1))), ISERROR(FIND("alfalfa", LOWER('Cost Estimate'!XFC1))), ISERROR(FIND("ammonia caramel", LOWER('Cost Estimate'!XFC1))), ISERROR(FIND("ascorbate", LOWER('Cost Estimate'!XFC1))), ISERROR(FIND("ascorbic", LOWER('Cost Estimate'!XFC1))), ISERROR(FIND("aspartame", LOWER('Cost Estimate'!XFC1))), ISERROR(FIND("beef", LOWER('Cost Estimate'!XFC1))), ISERROR(FIND("beer", LOWER('Cost Estimate'!XFC1))), ISERROR(FIND("bone phosphate", LOWER('Cost Estimate'!XFC1))), ISERROR(FIND("butter", LOWER('Cost Estimate'!XFC1))), ISERROR(FIND("calcium citrate", LOWER('Cost Estimate'!XFC1))), ISERROR(FIND("calcium fumarate", LOWER('Cost Estimate'!XFC1))), ISERROR(FIND("calcium gluconate", LOWER('Cost Estimate'!XFC1))), ISERROR(FIND("calcium lactate", LOWER('Cost Estimate'!XFC1))), ISERROR(FIND("calcium stearoyl lactylate", LOWER('Cost Estimate'!XFC1))), ISERROR(FIND("canola", LOWER('Cost Estimate'!XFC1))), ISERROR(FIND("caramel caustic sulphite caramel", LOWER('Cost Estimate'!XFC1))), ISERROR(FIND("carbonmethylcellulose sodium", LOWER('Cost Estimate'!XFC1))), ISERROR(FIND("cellulose methyl", LOWER('Cost Estimate'!XFC1)))), "", "HR")</definedName>
    <definedName name="IngrRisk10">IF(AND(ISERROR(FIND("microbes", LOWER('Cost Estimate'!XFC1))), ISERROR(FIND("mirin (sweet rice, water, rice, aspergillus oryzae)", LOWER('Cost Estimate'!XFC1))), ISERROR(FIND("modified cellulose gum", LOWER('Cost Estimate'!XFC1))), ISERROR(FIND("oyster shell", LOWER('Cost Estimate'!XFC1))), ISERROR(FIND("panela", LOWER('Cost Estimate'!XFC1))), ISERROR(FIND("paste", LOWER('Cost Estimate'!XFC1))), ISERROR(FIND("potassium tartrates", LOWER('Cost Estimate'!XFC1))), ISERROR(FIND("potato starch", LOWER('Cost Estimate'!XFC1))), ISERROR(FIND("spores ", LOWER('Cost Estimate'!XFC1))), ISERROR(FIND("sunflower lecithin", LOWER('Cost Estimate'!XFC1)))), "", "HR")</definedName>
    <definedName name="IngrRisk2">IF(AND(ISERROR(FIND("cellulose microcrystalline", LOWER('Cost Estimate'!XFC1))), ISERROR(FIND("cheese", LOWER('Cost Estimate'!XFC1))), ISERROR(FIND("chicken", LOWER('Cost Estimate'!XFC1))), ISERROR(FIND("citric", LOWER('Cost Estimate'!XFC1))), ISERROR(FIND("concentrate", LOWER('Cost Estimate'!XFC1))), ISERROR(FIND("corn", LOWER('Cost Estimate'!XFC1))), ISERROR(FIND("cotton", LOWER('Cost Estimate'!XFC1))), ISERROR(FIND("cream", LOWER('Cost Estimate'!XFC1))), ISERROR(FIND("crosscarmellose sodium", LOWER('Cost Estimate'!XFC1))), ISERROR(FIND("cyanocobalamin", LOWER('Cost Estimate'!XFC1))), ISERROR(FIND("decyl glucoside", LOWER('Cost Estimate'!XFC1))), ISERROR(FIND("decyl polyglucose", LOWER('Cost Estimate'!XFC1))), ISERROR(FIND("dextrin", LOWER('Cost Estimate'!XFC1))), ISERROR(FIND("dextrose", LOWER('Cost Estimate'!XFC1))), ISERROR(FIND("duck", LOWER('Cost Estimate'!XFC1))), ISERROR(FIND("egg", LOWER('Cost Estimate'!XFC1))), ISERROR(FIND("enzyme", LOWER('Cost Estimate'!XFC1))), ISERROR(FIND("erythritol", LOWER('Cost Estimate'!XFC1))), ISERROR(FIND("ethanol", LOWER('Cost Estimate'!XFC1))), ISERROR(FIND("ethyl acetate", LOWER('Cost Estimate'!XFC1)))), "", "HR")</definedName>
    <definedName name="IngrRisk3">IF(AND(ISERROR(FIND("ethyl alcohol", LOWER('Cost Estimate'!XFC1))), ISERROR(FIND("ethyl lactate", LOWER('Cost Estimate'!XFC1))), ISERROR(FIND("ethyl maltol", LOWER('Cost Estimate'!XFC1))), ISERROR(FIND("ethylcellulose", LOWER('Cost Estimate'!XFC1))), ISERROR(FIND("ethylene", LOWER('Cost Estimate'!XFC1))), ISERROR(FIND("extract", LOWER('Cost Estimate'!XFC1))), ISERROR(FIND("ferrous lactate", LOWER('Cost Estimate'!XFC1))), ISERROR(FIND("fibersol-2", LOWER('Cost Estimate'!XFC1))), ISERROR(FIND("fish", LOWER('Cost Estimate'!XFC1))), ISERROR(FIND("flavor", LOWER('Cost Estimate'!XFC1))), ISERROR(FIND("flavour", LOWER('Cost Estimate'!XFC1))), ISERROR(FIND("fructose", LOWER('Cost Estimate'!XFC1))), ISERROR(FIND("gelatin", LOWER('Cost Estimate'!XFC1))), ISERROR(FIND("gellan gum", LOWER('Cost Estimate'!XFC1))), ISERROR(FIND("gluconate", LOWER('Cost Estimate'!XFC1))), ISERROR(FIND("gluconic acid", LOWER('Cost Estimate'!XFC1))), ISERROR(FIND("glucono delta-lactone", LOWER('Cost Estimate'!XFC1))), ISERROR(FIND("gluconolactone", LOWER('Cost Estimate'!XFC1))), ISERROR(FIND("glucosamine", LOWER('Cost Estimate'!XFC1))), ISERROR(FIND("glucose", LOWER('Cost Estimate'!XFC1)))), "", "HR")</definedName>
    <definedName name="IngrRisk4">IF(AND(ISERROR(FIND("glutamate", LOWER('Cost Estimate'!XFC1))), ISERROR(FIND("glyceride", LOWER('Cost Estimate'!XFC1))), ISERROR(FIND("glycerin", LOWER('Cost Estimate'!XFC1))), ISERROR(FIND("hemicellulose", LOWER('Cost Estimate'!XFC1))), ISERROR(FIND("high-fructose corn syrup", LOWER('Cost Estimate'!XFC1))), ISERROR(FIND("honey", LOWER('Cost Estimate'!XFC1))), ISERROR(FIND("hpmcp", LOWER('Cost Estimate'!XFC1))), ISERROR(FIND("hydrolyzed", LOWER('Cost Estimate'!XFC1))), ISERROR(FIND("hydrolyzed vegetable protein", LOWER('Cost Estimate'!XFC1))), ISERROR(FIND("hydroxypropyl methylcellulose pthalate", LOWER('Cost Estimate'!XFC1))), ISERROR(FIND("inositol", LOWER('Cost Estimate'!XFC1))), ISERROR(FIND("isolate", LOWER('Cost Estimate'!XFC1))), ISERROR(FIND("juice", LOWER('Cost Estimate'!XFC1))), ISERROR(FIND("lactic acid", LOWER('Cost Estimate'!XFC1))), ISERROR(FIND("lamb", LOWER('Cost Estimate'!XFC1))), ISERROR(FIND("lauryl glucoside", LOWER('Cost Estimate'!XFC1))), ISERROR(FIND("linoleic acid", LOWER('Cost Estimate'!XFC1))), ISERROR(FIND("lysine", LOWER('Cost Estimate'!XFC1))), ISERROR(FIND("magnesium fumarate", LOWER('Cost Estimate'!XFC1))), ISERROR(FIND("malic", LOWER('Cost Estimate'!XFC1)))), "", "HR")</definedName>
    <definedName name="IngrRisk5">IF(AND(ISERROR(FIND("maltitol", LOWER('Cost Estimate'!XFC1))), ISERROR(FIND("maltodextrin", LOWER('Cost Estimate'!XFC1))), ISERROR(FIND("maltol", LOWER('Cost Estimate'!XFC1))), ISERROR(FIND("maltose", LOWER('Cost Estimate'!XFC1))), ISERROR(FIND("mannitol", LOWER('Cost Estimate'!XFC1))), ISERROR(FIND("methyl gluceth", LOWER('Cost Estimate'!XFC1))), ISERROR(FIND("methyl glucose", LOWER('Cost Estimate'!XFC1))), ISERROR(FIND("methyl glucoside", LOWER('Cost Estimate'!XFC1))), ISERROR(FIND("milk", LOWER('Cost Estimate'!XFC1))), ISERROR(FIND("monosodium glutamate", LOWER('Cost Estimate'!XFC1))), ISERROR(FIND("mutton", LOWER('Cost Estimate'!XFC1))), ISERROR(FIND("papaya", LOWER('Cost Estimate'!XFC1))), ISERROR(FIND("polydextrose", LOWER('Cost Estimate'!XFC1))), ISERROR(FIND("polysorbate", LOWER('Cost Estimate'!XFC1))), ISERROR(FIND("polyvinyl acetate", LOWER('Cost Estimate'!XFC1))), ISERROR(FIND("pork", LOWER('Cost Estimate'!XFC1))), ISERROR(FIND("potassium citrate", LOWER('Cost Estimate'!XFC1)))), "", "HR")</definedName>
    <definedName name="IngrRisk6">IF(AND(ISERROR(FIND("potassium fumarate", LOWER('Cost Estimate'!XFC1))), ISERROR(FIND("potassium gluconate", LOWER('Cost Estimate'!XFC1))), ISERROR(FIND("powdered hydroxypropyl methylcellulose", LOWER('Cost Estimate'!XFC1))), ISERROR(FIND("propionic acid", LOWER('Cost Estimate'!XFC1))), ISERROR(FIND("propylene glycol", LOWER('Cost Estimate'!XFC1))), ISERROR(FIND("propylene glycol monostearate", LOWER('Cost Estimate'!XFC1))), ISERROR(FIND("protein", LOWER('Cost Estimate'!XFC1))), ISERROR(FIND("puree", LOWER('Cost Estimate'!XFC1))), ISERROR(FIND("pyridoxine hydrochloride", LOWER('Cost Estimate'!XFC1))), ISERROR(FIND("sodium carboxymethylcellulose", LOWER('Cost Estimate'!XFC1))), ISERROR(FIND("sodium citrate", LOWER('Cost Estimate'!XFC1))), ISERROR(FIND("sodium erythorbate", LOWER('Cost Estimate'!XFC1))), ISERROR(FIND("sodium fumarate", LOWER('Cost Estimate'!XFC1))), ISERROR(FIND("sodium lactate", LOWER('Cost Estimate'!XFC1))), ISERROR(FIND("sodium starch glycolate", LOWER('Cost Estimate'!XFC1))), ISERROR(FIND("sodium stearoyl fumarate", LOWER('Cost Estimate'!XFC1))), ISERROR(FIND("sorbate", LOWER('Cost Estimate'!XFC1))), ISERROR(FIND("sorbic acid", LOWER('Cost Estimate'!XFC1))), ISERROR(FIND("sorbitan", LOWER('Cost Estimate'!XFC1))), ISERROR(FIND("sorbitan monooleate", LOWER('Cost Estimate'!XFC1)))), "", "HR")</definedName>
    <definedName name="IngrRisk7">IF(AND(ISERROR(FIND("sorbitan tri-oleate", LOWER('Cost Estimate'!XFC1))), ISERROR(FIND("sorbitol", LOWER('Cost Estimate'!XFC1))), ISERROR(FIND("soy", LOWER('Cost Estimate'!XFC1))), ISERROR(FIND("starch", LOWER('Cost Estimate'!XFC1))), ISERROR(FIND("sucrose", LOWER('Cost Estimate'!XFC1))), ISERROR(FIND("sulphite ammonia caramel", LOWER('Cost Estimate'!XFC1))), ISERROR(FIND("textured vegetable protein", LOWER('Cost Estimate'!XFC1))), ISERROR(FIND("threonine", LOWER('Cost Estimate'!XFC1))), ISERROR(FIND("tofu", LOWER('Cost Estimate'!XFC1))), ISERROR(FIND("treacle", LOWER('Cost Estimate'!XFC1))), ISERROR(FIND("triethyl citrate", LOWER('Cost Estimate'!XFC1))), ISERROR(FIND("vinegar", LOWER('Cost Estimate'!XFC1))), ISERROR(FIND("vitamin", LOWER('Cost Estimate'!XFC1))), ISERROR(FIND("vitamin a", LOWER('Cost Estimate'!XFC1))), ISERROR(FIND("vitamin b12", LOWER('Cost Estimate'!XFC1))), ISERROR(FIND("vitamin b6", LOWER('Cost Estimate'!XFC1))), ISERROR(FIND("vitamin c", LOWER('Cost Estimate'!XFC1))), ISERROR(FIND("vitamin e", LOWER('Cost Estimate'!XFC1))), ISERROR(FIND("whey", LOWER('Cost Estimate'!XFC1)))), "", "HR")</definedName>
    <definedName name="IngrRisk8">IF(AND(ISERROR(FIND("wine", LOWER('Cost Estimate'!XFC1))), ISERROR(FIND("xanthan gum", LOWER('Cost Estimate'!XFC1))), ISERROR(FIND("xylitol", LOWER('Cost Estimate'!XFC1))), ISERROR(FIND("yeast", LOWER('Cost Estimate'!XFC1))), ISERROR(FIND("zucchini", LOWER('Cost Estimate'!XFC1))), ISERROR(FIND("spirulina", LOWER('Cost Estimate'!XFC1))), ISERROR(FIND("ergocalciferol", LOWER('Cost Estimate'!XFC1))), ISERROR(FIND("methylcobalamin", LOWER('Cost Estimate'!XFC1))), ISERROR(FIND("phytonadione", LOWER('Cost Estimate'!XFC1))), ISERROR(FIND("chlorophyll", LOWER('Cost Estimate'!XFC1))), ISERROR(FIND("beeswax", LOWER('Cost Estimate'!XFC1))), ISERROR(FIND("color", LOWER('Cost Estimate'!XFC1))), ISERROR(FIND("methionine", LOWER('Cost Estimate'!XFC1))), ISERROR(FIND("tocopherol", LOWER('Cost Estimate'!XFC1))), ISERROR(FIND("maize", LOWER('Cost Estimate'!XFC1))), ISERROR(FIND("culture", LOWER('Cost Estimate'!XFC1))), ISERROR(FIND("agar", LOWER('Cost Estimate'!XFC1))), ISERROR(FIND("algae", LOWER('Cost Estimate'!XFC1))), ISERROR(FIND("apple extract", LOWER('Cost Estimate'!XFC1))), ISERROR(FIND("barbeque seasoning", LOWER('Cost Estimate'!XFC1)))), "", "HR")</definedName>
    <definedName name="IngrRisk9">IF(AND(ISERROR(FIND("barley malt", LOWER('Cost Estimate'!XFC1))), ISERROR(FIND("beet", LOWER('Cost Estimate'!XFC1))), ISERROR(FIND("betacarotene", LOWER('Cost Estimate'!XFC1))), ISERROR(FIND("broiler feed", LOWER('Cost Estimate'!XFC1))), ISERROR(FIND("brown sugar", LOWER('Cost Estimate'!XFC1))), ISERROR(FIND("carbonated water", LOWER('Cost Estimate'!XFC1))), ISERROR(FIND("cattle forage", LOWER('Cost Estimate'!XFC1))), ISERROR(FIND("citrate", LOWER('Cost Estimate'!XFC1))), ISERROR(FIND("citric acid", LOWER('Cost Estimate'!XFC1))), ISERROR(FIND("courgettes", LOWER('Cost Estimate'!XFC1))), ISERROR(FIND("fertrell poultry nutra-balancer", LOWER('Cost Estimate'!XFC1))), ISERROR(FIND("fertrell rc-gold 4x", LOWER('Cost Estimate'!XFC1))), ISERROR(FIND("guar gum", LOWER('Cost Estimate'!XFC1))), ISERROR(FIND("hazelnut paste", LOWER('Cost Estimate'!XFC1))), ISERROR(FIND("invert sugar syrup", LOWER('Cost Estimate'!XFC1))), ISERROR(FIND("jalapeno seasoning", LOWER('Cost Estimate'!XFC1))), ISERROR(FIND("layer feed", LOWER('Cost Estimate'!XFC1))), ISERROR(FIND("lecithin ", LOWER('Cost Estimate'!XFC1))), ISERROR(FIND("lemon puree", LOWER('Cost Estimate'!XFC1)))), "", "HR")</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9" i="4" l="1"/>
  <c r="C210" i="4"/>
  <c r="C211" i="4"/>
  <c r="C212" i="4"/>
  <c r="C213" i="4" s="1"/>
  <c r="C214" i="4" s="1"/>
  <c r="C215" i="4" s="1"/>
  <c r="C216" i="4" s="1"/>
  <c r="C208" i="4"/>
  <c r="C207" i="4"/>
  <c r="C187" i="4"/>
  <c r="C188" i="4" s="1"/>
  <c r="C189" i="4" s="1"/>
  <c r="C190" i="4" s="1"/>
  <c r="C191" i="4" s="1"/>
  <c r="C192" i="4" s="1"/>
  <c r="C193" i="4" s="1"/>
  <c r="C194" i="4" s="1"/>
  <c r="C195" i="4" s="1"/>
  <c r="C196" i="4" s="1"/>
  <c r="C197" i="4" s="1"/>
  <c r="C198" i="4" s="1"/>
  <c r="C199" i="4" s="1"/>
  <c r="C200" i="4" s="1"/>
  <c r="C201" i="4" s="1"/>
  <c r="C202" i="4" s="1"/>
  <c r="C203" i="4" s="1"/>
  <c r="C186" i="4"/>
  <c r="C185" i="4"/>
  <c r="C164" i="4"/>
  <c r="C165" i="4"/>
  <c r="C166" i="4"/>
  <c r="C167" i="4"/>
  <c r="C168" i="4" s="1"/>
  <c r="C169" i="4" s="1"/>
  <c r="C170" i="4" s="1"/>
  <c r="C171" i="4" s="1"/>
  <c r="C172" i="4" s="1"/>
  <c r="C173" i="4" s="1"/>
  <c r="C174" i="4" s="1"/>
  <c r="C175" i="4" s="1"/>
  <c r="C176" i="4" s="1"/>
  <c r="C177" i="4" s="1"/>
  <c r="C178" i="4" s="1"/>
  <c r="C179" i="4" s="1"/>
  <c r="C180" i="4" s="1"/>
  <c r="C181" i="4" s="1"/>
  <c r="C163" i="4"/>
  <c r="C162" i="4"/>
  <c r="H14" i="3" l="1"/>
  <c r="J1488" i="3" l="1"/>
  <c r="J1487" i="3"/>
  <c r="J1486" i="3"/>
  <c r="J1485" i="3"/>
  <c r="J1484" i="3"/>
  <c r="J1483" i="3"/>
  <c r="J1482" i="3"/>
  <c r="J1481" i="3"/>
  <c r="J1480" i="3"/>
  <c r="J1479" i="3"/>
  <c r="J1478" i="3"/>
  <c r="J1477" i="3"/>
  <c r="J1476" i="3"/>
  <c r="J1475" i="3"/>
  <c r="J1474" i="3"/>
  <c r="J1473" i="3"/>
  <c r="J1472" i="3"/>
  <c r="J1471" i="3"/>
  <c r="J1470" i="3"/>
  <c r="J1469" i="3"/>
  <c r="J1468" i="3"/>
  <c r="J1467" i="3"/>
  <c r="J1466" i="3"/>
  <c r="J1465" i="3"/>
  <c r="J1464" i="3"/>
  <c r="J1463" i="3"/>
  <c r="J1462" i="3"/>
  <c r="J1461" i="3"/>
  <c r="J1460" i="3"/>
  <c r="J1459" i="3"/>
  <c r="J1458" i="3"/>
  <c r="J1457" i="3"/>
  <c r="J1456" i="3"/>
  <c r="J1455" i="3"/>
  <c r="J1454" i="3"/>
  <c r="J1453" i="3"/>
  <c r="J1452" i="3"/>
  <c r="J1451" i="3"/>
  <c r="J1450" i="3"/>
  <c r="J1449" i="3"/>
  <c r="J1448" i="3"/>
  <c r="J1447" i="3"/>
  <c r="J1446" i="3"/>
  <c r="J1445" i="3"/>
  <c r="J1444" i="3"/>
  <c r="J1443" i="3"/>
  <c r="J1442" i="3"/>
  <c r="J1441" i="3"/>
  <c r="J1440" i="3"/>
  <c r="J1439" i="3"/>
  <c r="J1438" i="3"/>
  <c r="J1437" i="3"/>
  <c r="J1436" i="3"/>
  <c r="J1435" i="3"/>
  <c r="J1434" i="3"/>
  <c r="J1433" i="3"/>
  <c r="J1432" i="3"/>
  <c r="J1431" i="3"/>
  <c r="J1430" i="3"/>
  <c r="J1429" i="3"/>
  <c r="J1428" i="3"/>
  <c r="J1427" i="3"/>
  <c r="J1426" i="3"/>
  <c r="J1425" i="3"/>
  <c r="J1424" i="3"/>
  <c r="J1423" i="3"/>
  <c r="J1422" i="3"/>
  <c r="J1421" i="3"/>
  <c r="J1420" i="3"/>
  <c r="J1419" i="3"/>
  <c r="J1418" i="3"/>
  <c r="J1417" i="3"/>
  <c r="J1416" i="3"/>
  <c r="J1415" i="3"/>
  <c r="J1414" i="3"/>
  <c r="J1413" i="3"/>
  <c r="J1412" i="3"/>
  <c r="J1411" i="3"/>
  <c r="J1410" i="3"/>
  <c r="J1409" i="3"/>
  <c r="J1408" i="3"/>
  <c r="J1407" i="3"/>
  <c r="J1406" i="3"/>
  <c r="J1405" i="3"/>
  <c r="J1404" i="3"/>
  <c r="J1403" i="3"/>
  <c r="J1402" i="3"/>
  <c r="J1401" i="3"/>
  <c r="J1400" i="3"/>
  <c r="J1399" i="3"/>
  <c r="J1398" i="3"/>
  <c r="J1397" i="3"/>
  <c r="J1396" i="3"/>
  <c r="J1395" i="3"/>
  <c r="J1394" i="3"/>
  <c r="J1393" i="3"/>
  <c r="J1392" i="3"/>
  <c r="J1391" i="3"/>
  <c r="J1390" i="3"/>
  <c r="J1389" i="3"/>
  <c r="J1388" i="3"/>
  <c r="J1387" i="3"/>
  <c r="J1386" i="3"/>
  <c r="J1385" i="3"/>
  <c r="J1384" i="3"/>
  <c r="J1383" i="3"/>
  <c r="J1382" i="3"/>
  <c r="J1381" i="3"/>
  <c r="J1380" i="3"/>
  <c r="J1379" i="3"/>
  <c r="J1378" i="3"/>
  <c r="J1377" i="3"/>
  <c r="J1376" i="3"/>
  <c r="J1375" i="3"/>
  <c r="J1374" i="3"/>
  <c r="J1373" i="3"/>
  <c r="J1372" i="3"/>
  <c r="J1371" i="3"/>
  <c r="J1370" i="3"/>
  <c r="J1369" i="3"/>
  <c r="J1368" i="3"/>
  <c r="J1367" i="3"/>
  <c r="J1366" i="3"/>
  <c r="J1365" i="3"/>
  <c r="J1364" i="3"/>
  <c r="J1363" i="3"/>
  <c r="J1362" i="3"/>
  <c r="J1361" i="3"/>
  <c r="J1360" i="3"/>
  <c r="J1359" i="3"/>
  <c r="J1358" i="3"/>
  <c r="J1357" i="3"/>
  <c r="J1356" i="3"/>
  <c r="J1355" i="3"/>
  <c r="J1354" i="3"/>
  <c r="J1353" i="3"/>
  <c r="J1352" i="3"/>
  <c r="J1351" i="3"/>
  <c r="J1350" i="3"/>
  <c r="J1349" i="3"/>
  <c r="J1348" i="3"/>
  <c r="J1347" i="3"/>
  <c r="J1346" i="3"/>
  <c r="J1345" i="3"/>
  <c r="J1344" i="3"/>
  <c r="J1343" i="3"/>
  <c r="J1342" i="3"/>
  <c r="J1341" i="3"/>
  <c r="J1340" i="3"/>
  <c r="J1339" i="3"/>
  <c r="J1338" i="3"/>
  <c r="J1337" i="3"/>
  <c r="J1336" i="3"/>
  <c r="J1335" i="3"/>
  <c r="J1334" i="3"/>
  <c r="J1333" i="3"/>
  <c r="J1332" i="3"/>
  <c r="J1331" i="3"/>
  <c r="J1330" i="3"/>
  <c r="J1329" i="3"/>
  <c r="J1328" i="3"/>
  <c r="J1327" i="3"/>
  <c r="J1326" i="3"/>
  <c r="J1325" i="3"/>
  <c r="J1324" i="3"/>
  <c r="J1323" i="3"/>
  <c r="J1322" i="3"/>
  <c r="J1321" i="3"/>
  <c r="J1320" i="3"/>
  <c r="J1319" i="3"/>
  <c r="J1318" i="3"/>
  <c r="J1317" i="3"/>
  <c r="J1316" i="3"/>
  <c r="J1315" i="3"/>
  <c r="J1314" i="3"/>
  <c r="J1313" i="3"/>
  <c r="J1312" i="3"/>
  <c r="J1311" i="3"/>
  <c r="J1310" i="3"/>
  <c r="J1309" i="3"/>
  <c r="J1308" i="3"/>
  <c r="J1307" i="3"/>
  <c r="J1306" i="3"/>
  <c r="J1305" i="3"/>
  <c r="J1304" i="3"/>
  <c r="J1303" i="3"/>
  <c r="J1302" i="3"/>
  <c r="J1301" i="3"/>
  <c r="J1300" i="3"/>
  <c r="J1299" i="3"/>
  <c r="J1298" i="3"/>
  <c r="J1297" i="3"/>
  <c r="J1296" i="3"/>
  <c r="J1295" i="3"/>
  <c r="J1294" i="3"/>
  <c r="J1293" i="3"/>
  <c r="J1292" i="3"/>
  <c r="J1291" i="3"/>
  <c r="J1290" i="3"/>
  <c r="J1289" i="3"/>
  <c r="J1288" i="3"/>
  <c r="J1287" i="3"/>
  <c r="J1286" i="3"/>
  <c r="J1285" i="3"/>
  <c r="J1284" i="3"/>
  <c r="J1283" i="3"/>
  <c r="J1282" i="3"/>
  <c r="J1281" i="3"/>
  <c r="J1280" i="3"/>
  <c r="J1279" i="3"/>
  <c r="J1278" i="3"/>
  <c r="J1277" i="3"/>
  <c r="J1276" i="3"/>
  <c r="J1275" i="3"/>
  <c r="J1274" i="3"/>
  <c r="J1273" i="3"/>
  <c r="J1272" i="3"/>
  <c r="J1271" i="3"/>
  <c r="J1270" i="3"/>
  <c r="J1269" i="3"/>
  <c r="J1268" i="3"/>
  <c r="J1267" i="3"/>
  <c r="J1266" i="3"/>
  <c r="J1265" i="3"/>
  <c r="J1264" i="3"/>
  <c r="J1263" i="3"/>
  <c r="J1262" i="3"/>
  <c r="J1261" i="3"/>
  <c r="J1260" i="3"/>
  <c r="J1259" i="3"/>
  <c r="J1258" i="3"/>
  <c r="J1257" i="3"/>
  <c r="J1256" i="3"/>
  <c r="J1255" i="3"/>
  <c r="J1254" i="3"/>
  <c r="J1253" i="3"/>
  <c r="J1252" i="3"/>
  <c r="J1251" i="3"/>
  <c r="J1250" i="3"/>
  <c r="J1249" i="3"/>
  <c r="J1248" i="3"/>
  <c r="J1247" i="3"/>
  <c r="J1246" i="3"/>
  <c r="J1245" i="3"/>
  <c r="J1244" i="3"/>
  <c r="J1243" i="3"/>
  <c r="J1242" i="3"/>
  <c r="J1241" i="3"/>
  <c r="J1240" i="3"/>
  <c r="J1239" i="3"/>
  <c r="J1238" i="3"/>
  <c r="J1237" i="3"/>
  <c r="J1236" i="3"/>
  <c r="J1235" i="3"/>
  <c r="J1234" i="3"/>
  <c r="J1233" i="3"/>
  <c r="J1232" i="3"/>
  <c r="J1231" i="3"/>
  <c r="J1230" i="3"/>
  <c r="J1229" i="3"/>
  <c r="J1228" i="3"/>
  <c r="J1227" i="3"/>
  <c r="J1226" i="3"/>
  <c r="J1225" i="3"/>
  <c r="J1224" i="3"/>
  <c r="J1223" i="3"/>
  <c r="J1222" i="3"/>
  <c r="J1221" i="3"/>
  <c r="J1220" i="3"/>
  <c r="J1219" i="3"/>
  <c r="J1218" i="3"/>
  <c r="J1217" i="3"/>
  <c r="J1216" i="3"/>
  <c r="J1215" i="3"/>
  <c r="J1214" i="3"/>
  <c r="J1213" i="3"/>
  <c r="J1212" i="3"/>
  <c r="J1211" i="3"/>
  <c r="J1210" i="3"/>
  <c r="J1209" i="3"/>
  <c r="J1208" i="3"/>
  <c r="J1207" i="3"/>
  <c r="J1206" i="3"/>
  <c r="J1205" i="3"/>
  <c r="J1204" i="3"/>
  <c r="J1203" i="3"/>
  <c r="J1202" i="3"/>
  <c r="J1201" i="3"/>
  <c r="J1200" i="3"/>
  <c r="J1199" i="3"/>
  <c r="J1198" i="3"/>
  <c r="J1197" i="3"/>
  <c r="J1196" i="3"/>
  <c r="J1195" i="3"/>
  <c r="J1194" i="3"/>
  <c r="J1193" i="3"/>
  <c r="J1192" i="3"/>
  <c r="J1191" i="3"/>
  <c r="J1190" i="3"/>
  <c r="J1189" i="3"/>
  <c r="J1188" i="3"/>
  <c r="J1187" i="3"/>
  <c r="J1186" i="3"/>
  <c r="J1185" i="3"/>
  <c r="J1184" i="3"/>
  <c r="J1183" i="3"/>
  <c r="J1182" i="3"/>
  <c r="J1181" i="3"/>
  <c r="J1180" i="3"/>
  <c r="J1179" i="3"/>
  <c r="J1178" i="3"/>
  <c r="J1177" i="3"/>
  <c r="J1176" i="3"/>
  <c r="J1175" i="3"/>
  <c r="J1174" i="3"/>
  <c r="J1173" i="3"/>
  <c r="J1172" i="3"/>
  <c r="J1171" i="3"/>
  <c r="J1170" i="3"/>
  <c r="J1169" i="3"/>
  <c r="J1168" i="3"/>
  <c r="J1167" i="3"/>
  <c r="J1166" i="3"/>
  <c r="J1165" i="3"/>
  <c r="J1164" i="3"/>
  <c r="J1163" i="3"/>
  <c r="J1162" i="3"/>
  <c r="J1161" i="3"/>
  <c r="J1160" i="3"/>
  <c r="J1159" i="3"/>
  <c r="J1158" i="3"/>
  <c r="J1157" i="3"/>
  <c r="J1156" i="3"/>
  <c r="J1155" i="3"/>
  <c r="J1154" i="3"/>
  <c r="J1153" i="3"/>
  <c r="J1152" i="3"/>
  <c r="J1151" i="3"/>
  <c r="J1150" i="3"/>
  <c r="J1149" i="3"/>
  <c r="J1148" i="3"/>
  <c r="J1147" i="3"/>
  <c r="J1146" i="3"/>
  <c r="J1145" i="3"/>
  <c r="J1144" i="3"/>
  <c r="J1143" i="3"/>
  <c r="J1142" i="3"/>
  <c r="J1141" i="3"/>
  <c r="J1140" i="3"/>
  <c r="J1139" i="3"/>
  <c r="J1138" i="3"/>
  <c r="J1137" i="3"/>
  <c r="J1136" i="3"/>
  <c r="J1135" i="3"/>
  <c r="J1134" i="3"/>
  <c r="J1133" i="3"/>
  <c r="J1132" i="3"/>
  <c r="J1131" i="3"/>
  <c r="J1130" i="3"/>
  <c r="J1129" i="3"/>
  <c r="J1128" i="3"/>
  <c r="J1127" i="3"/>
  <c r="J1126" i="3"/>
  <c r="J1125" i="3"/>
  <c r="J1124" i="3"/>
  <c r="J1123" i="3"/>
  <c r="J1122" i="3"/>
  <c r="J1121" i="3"/>
  <c r="J1120" i="3"/>
  <c r="J1119" i="3"/>
  <c r="J1118" i="3"/>
  <c r="J1117" i="3"/>
  <c r="J1116" i="3"/>
  <c r="J1115" i="3"/>
  <c r="J1114" i="3"/>
  <c r="J1113" i="3"/>
  <c r="J1112" i="3"/>
  <c r="J1111" i="3"/>
  <c r="J1110" i="3"/>
  <c r="J1109" i="3"/>
  <c r="J1108" i="3"/>
  <c r="J1107" i="3"/>
  <c r="J1106" i="3"/>
  <c r="J1105" i="3"/>
  <c r="J1104" i="3"/>
  <c r="J1103" i="3"/>
  <c r="J1102" i="3"/>
  <c r="J1101" i="3"/>
  <c r="J1100" i="3"/>
  <c r="J1099" i="3"/>
  <c r="J1098" i="3"/>
  <c r="J1097" i="3"/>
  <c r="J1096" i="3"/>
  <c r="J1095" i="3"/>
  <c r="J1094" i="3"/>
  <c r="J1093" i="3"/>
  <c r="J1092" i="3"/>
  <c r="J1091" i="3"/>
  <c r="J1090" i="3"/>
  <c r="J1089" i="3"/>
  <c r="J1088" i="3"/>
  <c r="J1087" i="3"/>
  <c r="J1086" i="3"/>
  <c r="J1085" i="3"/>
  <c r="J1084" i="3"/>
  <c r="J1083" i="3"/>
  <c r="J1082" i="3"/>
  <c r="J1081" i="3"/>
  <c r="J1080" i="3"/>
  <c r="J1079" i="3"/>
  <c r="J1078" i="3"/>
  <c r="J1077" i="3"/>
  <c r="J1076" i="3"/>
  <c r="J1075" i="3"/>
  <c r="J1074" i="3"/>
  <c r="J1073" i="3"/>
  <c r="J1072" i="3"/>
  <c r="J1071" i="3"/>
  <c r="J1070" i="3"/>
  <c r="J1069" i="3"/>
  <c r="J1068" i="3"/>
  <c r="J1067" i="3"/>
  <c r="J1066" i="3"/>
  <c r="J1065" i="3"/>
  <c r="J1064" i="3"/>
  <c r="J1063" i="3"/>
  <c r="J1062" i="3"/>
  <c r="J1061" i="3"/>
  <c r="J1060" i="3"/>
  <c r="J1059" i="3"/>
  <c r="J1058" i="3"/>
  <c r="J1057" i="3"/>
  <c r="J1056" i="3"/>
  <c r="J1055" i="3"/>
  <c r="J1054" i="3"/>
  <c r="J1053" i="3"/>
  <c r="J1052" i="3"/>
  <c r="J1051" i="3"/>
  <c r="J1050" i="3"/>
  <c r="J1049" i="3"/>
  <c r="J1048" i="3"/>
  <c r="J1047" i="3"/>
  <c r="J1046" i="3"/>
  <c r="J1045" i="3"/>
  <c r="J1044" i="3"/>
  <c r="J1043" i="3"/>
  <c r="J1042" i="3"/>
  <c r="J1041" i="3"/>
  <c r="J1040" i="3"/>
  <c r="J1039" i="3"/>
  <c r="J1038" i="3"/>
  <c r="J1037" i="3"/>
  <c r="J1036" i="3"/>
  <c r="J1035" i="3"/>
  <c r="J1034" i="3"/>
  <c r="J1033" i="3"/>
  <c r="J1032" i="3"/>
  <c r="J1031" i="3"/>
  <c r="J1030" i="3"/>
  <c r="J1029" i="3"/>
  <c r="J1028" i="3"/>
  <c r="J1027" i="3"/>
  <c r="J1026" i="3"/>
  <c r="J1025" i="3"/>
  <c r="J1024" i="3"/>
  <c r="J1023" i="3"/>
  <c r="J1022" i="3"/>
  <c r="J1021" i="3"/>
  <c r="J1020" i="3"/>
  <c r="J1019" i="3"/>
  <c r="J1018" i="3"/>
  <c r="J1017" i="3"/>
  <c r="J1016" i="3"/>
  <c r="J1015" i="3"/>
  <c r="J1014" i="3"/>
  <c r="J1013" i="3"/>
  <c r="J1012" i="3"/>
  <c r="J1011" i="3"/>
  <c r="J1010" i="3"/>
  <c r="J1009" i="3"/>
  <c r="J1008" i="3"/>
  <c r="J1007" i="3"/>
  <c r="J1006" i="3"/>
  <c r="J1005" i="3"/>
  <c r="J1004" i="3"/>
  <c r="J1003" i="3"/>
  <c r="J1002" i="3"/>
  <c r="J1001" i="3"/>
  <c r="J1000" i="3"/>
  <c r="J999" i="3"/>
  <c r="J998" i="3"/>
  <c r="J997" i="3"/>
  <c r="J996" i="3"/>
  <c r="J995" i="3"/>
  <c r="J994" i="3"/>
  <c r="J993" i="3"/>
  <c r="J992" i="3"/>
  <c r="J991" i="3"/>
  <c r="J990" i="3"/>
  <c r="J989" i="3"/>
  <c r="J988" i="3"/>
  <c r="J987" i="3"/>
  <c r="J986" i="3"/>
  <c r="J985" i="3"/>
  <c r="J984" i="3"/>
  <c r="J983" i="3"/>
  <c r="J982" i="3"/>
  <c r="J981" i="3"/>
  <c r="J980" i="3"/>
  <c r="J979" i="3"/>
  <c r="J978" i="3"/>
  <c r="J977" i="3"/>
  <c r="J976" i="3"/>
  <c r="J975" i="3"/>
  <c r="J974" i="3"/>
  <c r="J973" i="3"/>
  <c r="J972" i="3"/>
  <c r="J971" i="3"/>
  <c r="J970" i="3"/>
  <c r="J969" i="3"/>
  <c r="J968" i="3"/>
  <c r="J967" i="3"/>
  <c r="J966" i="3"/>
  <c r="J965" i="3"/>
  <c r="J964" i="3"/>
  <c r="J963" i="3"/>
  <c r="J962" i="3"/>
  <c r="J961" i="3"/>
  <c r="J960" i="3"/>
  <c r="J959" i="3"/>
  <c r="J958" i="3"/>
  <c r="J957" i="3"/>
  <c r="J956" i="3"/>
  <c r="J955" i="3"/>
  <c r="J954" i="3"/>
  <c r="J953" i="3"/>
  <c r="J952" i="3"/>
  <c r="J951" i="3"/>
  <c r="J950" i="3"/>
  <c r="J949" i="3"/>
  <c r="J948" i="3"/>
  <c r="J947" i="3"/>
  <c r="J946" i="3"/>
  <c r="J945" i="3"/>
  <c r="J944" i="3"/>
  <c r="J943" i="3"/>
  <c r="J942" i="3"/>
  <c r="J941" i="3"/>
  <c r="J940" i="3"/>
  <c r="J939" i="3"/>
  <c r="J938" i="3"/>
  <c r="J937" i="3"/>
  <c r="J936" i="3"/>
  <c r="J935" i="3"/>
  <c r="J934" i="3"/>
  <c r="J933" i="3"/>
  <c r="J932" i="3"/>
  <c r="J931" i="3"/>
  <c r="J930" i="3"/>
  <c r="J929" i="3"/>
  <c r="J928" i="3"/>
  <c r="J927" i="3"/>
  <c r="J926" i="3"/>
  <c r="J925" i="3"/>
  <c r="J924" i="3"/>
  <c r="J923" i="3"/>
  <c r="J922" i="3"/>
  <c r="J921" i="3"/>
  <c r="J920" i="3"/>
  <c r="J919" i="3"/>
  <c r="J918" i="3"/>
  <c r="J917" i="3"/>
  <c r="J916" i="3"/>
  <c r="J915" i="3"/>
  <c r="J914" i="3"/>
  <c r="J913" i="3"/>
  <c r="J912" i="3"/>
  <c r="J911" i="3"/>
  <c r="J910" i="3"/>
  <c r="J909" i="3"/>
  <c r="J908" i="3"/>
  <c r="J907" i="3"/>
  <c r="J906" i="3"/>
  <c r="J905" i="3"/>
  <c r="J904" i="3"/>
  <c r="J903" i="3"/>
  <c r="J902" i="3"/>
  <c r="J901" i="3"/>
  <c r="J900" i="3"/>
  <c r="J899" i="3"/>
  <c r="J898" i="3"/>
  <c r="J897" i="3"/>
  <c r="J896" i="3"/>
  <c r="J895" i="3"/>
  <c r="J894" i="3"/>
  <c r="J893" i="3"/>
  <c r="J892" i="3"/>
  <c r="J891" i="3"/>
  <c r="J890" i="3"/>
  <c r="J889" i="3"/>
  <c r="J888" i="3"/>
  <c r="J887" i="3"/>
  <c r="J886" i="3"/>
  <c r="J885" i="3"/>
  <c r="J884" i="3"/>
  <c r="J883" i="3"/>
  <c r="J882" i="3"/>
  <c r="J881" i="3"/>
  <c r="J880" i="3"/>
  <c r="J879" i="3"/>
  <c r="J878" i="3"/>
  <c r="J877" i="3"/>
  <c r="J876" i="3"/>
  <c r="J875" i="3"/>
  <c r="J874" i="3"/>
  <c r="J873" i="3"/>
  <c r="J872" i="3"/>
  <c r="J871" i="3"/>
  <c r="J870" i="3"/>
  <c r="J869" i="3"/>
  <c r="J868" i="3"/>
  <c r="J867" i="3"/>
  <c r="J866" i="3"/>
  <c r="J865" i="3"/>
  <c r="J864" i="3"/>
  <c r="J863" i="3"/>
  <c r="J862" i="3"/>
  <c r="J861" i="3"/>
  <c r="J860" i="3"/>
  <c r="J859" i="3"/>
  <c r="J858" i="3"/>
  <c r="J857" i="3"/>
  <c r="J856" i="3"/>
  <c r="J855" i="3"/>
  <c r="J854" i="3"/>
  <c r="J853" i="3"/>
  <c r="J852" i="3"/>
  <c r="J851" i="3"/>
  <c r="J850" i="3"/>
  <c r="J849" i="3"/>
  <c r="J848" i="3"/>
  <c r="J847" i="3"/>
  <c r="J846" i="3"/>
  <c r="J845" i="3"/>
  <c r="J844" i="3"/>
  <c r="J843" i="3"/>
  <c r="J842" i="3"/>
  <c r="J841" i="3"/>
  <c r="J840" i="3"/>
  <c r="J839" i="3"/>
  <c r="J838" i="3"/>
  <c r="J837" i="3"/>
  <c r="J836" i="3"/>
  <c r="J835" i="3"/>
  <c r="J834" i="3"/>
  <c r="J833" i="3"/>
  <c r="J832" i="3"/>
  <c r="J831" i="3"/>
  <c r="J830" i="3"/>
  <c r="J829" i="3"/>
  <c r="J828" i="3"/>
  <c r="J827" i="3"/>
  <c r="J826" i="3"/>
  <c r="J825" i="3"/>
  <c r="J824" i="3"/>
  <c r="J823" i="3"/>
  <c r="J822" i="3"/>
  <c r="J821" i="3"/>
  <c r="J820" i="3"/>
  <c r="J819" i="3"/>
  <c r="J818" i="3"/>
  <c r="J817" i="3"/>
  <c r="J816" i="3"/>
  <c r="J815" i="3"/>
  <c r="J814" i="3"/>
  <c r="J813" i="3"/>
  <c r="J812" i="3"/>
  <c r="J811" i="3"/>
  <c r="J810" i="3"/>
  <c r="J809" i="3"/>
  <c r="J808" i="3"/>
  <c r="J807" i="3"/>
  <c r="J806" i="3"/>
  <c r="J805" i="3"/>
  <c r="J804" i="3"/>
  <c r="J803" i="3"/>
  <c r="J802" i="3"/>
  <c r="J801" i="3"/>
  <c r="J800" i="3"/>
  <c r="J799" i="3"/>
  <c r="J798" i="3"/>
  <c r="J797" i="3"/>
  <c r="J796" i="3"/>
  <c r="J795" i="3"/>
  <c r="J794" i="3"/>
  <c r="J793" i="3"/>
  <c r="J792" i="3"/>
  <c r="J791" i="3"/>
  <c r="J790" i="3"/>
  <c r="J789" i="3"/>
  <c r="J788" i="3"/>
  <c r="J787" i="3"/>
  <c r="J786" i="3"/>
  <c r="J785" i="3"/>
  <c r="J784" i="3"/>
  <c r="J783" i="3"/>
  <c r="J782" i="3"/>
  <c r="J781" i="3"/>
  <c r="J780" i="3"/>
  <c r="J779" i="3"/>
  <c r="J778" i="3"/>
  <c r="J777" i="3"/>
  <c r="J776" i="3"/>
  <c r="J775" i="3"/>
  <c r="J774" i="3"/>
  <c r="J773" i="3"/>
  <c r="J772" i="3"/>
  <c r="J771" i="3"/>
  <c r="J770" i="3"/>
  <c r="J769" i="3"/>
  <c r="J768" i="3"/>
  <c r="J767" i="3"/>
  <c r="J766" i="3"/>
  <c r="J765" i="3"/>
  <c r="J764" i="3"/>
  <c r="J763" i="3"/>
  <c r="J762" i="3"/>
  <c r="J761" i="3"/>
  <c r="J760" i="3"/>
  <c r="J759" i="3"/>
  <c r="J758" i="3"/>
  <c r="J757" i="3"/>
  <c r="J756" i="3"/>
  <c r="J755" i="3"/>
  <c r="J754" i="3"/>
  <c r="J753" i="3"/>
  <c r="J752" i="3"/>
  <c r="J751" i="3"/>
  <c r="J750" i="3"/>
  <c r="J749" i="3"/>
  <c r="J748" i="3"/>
  <c r="J747" i="3"/>
  <c r="J746" i="3"/>
  <c r="J745" i="3"/>
  <c r="J744" i="3"/>
  <c r="J743" i="3"/>
  <c r="J742" i="3"/>
  <c r="J741" i="3"/>
  <c r="J740" i="3"/>
  <c r="J739" i="3"/>
  <c r="J738" i="3"/>
  <c r="J737" i="3"/>
  <c r="J736" i="3"/>
  <c r="J735" i="3"/>
  <c r="J734" i="3"/>
  <c r="J733" i="3"/>
  <c r="J732" i="3"/>
  <c r="J731" i="3"/>
  <c r="J730" i="3"/>
  <c r="J729" i="3"/>
  <c r="J728" i="3"/>
  <c r="J727" i="3"/>
  <c r="J726" i="3"/>
  <c r="J725" i="3"/>
  <c r="J724" i="3"/>
  <c r="J723" i="3"/>
  <c r="J722" i="3"/>
  <c r="J721" i="3"/>
  <c r="J720" i="3"/>
  <c r="J719" i="3"/>
  <c r="J718" i="3"/>
  <c r="J717" i="3"/>
  <c r="J716" i="3"/>
  <c r="J715" i="3"/>
  <c r="J714" i="3"/>
  <c r="J713" i="3"/>
  <c r="J712" i="3"/>
  <c r="J711" i="3"/>
  <c r="J710" i="3"/>
  <c r="J709" i="3"/>
  <c r="J708" i="3"/>
  <c r="J707" i="3"/>
  <c r="J706" i="3"/>
  <c r="J705" i="3"/>
  <c r="J704" i="3"/>
  <c r="J703" i="3"/>
  <c r="J702" i="3"/>
  <c r="J701" i="3"/>
  <c r="J700" i="3"/>
  <c r="J699" i="3"/>
  <c r="J698" i="3"/>
  <c r="J697" i="3"/>
  <c r="J696" i="3"/>
  <c r="J695" i="3"/>
  <c r="J694" i="3"/>
  <c r="J693" i="3"/>
  <c r="J692" i="3"/>
  <c r="J691" i="3"/>
  <c r="J690" i="3"/>
  <c r="J689" i="3"/>
  <c r="J688" i="3"/>
  <c r="J687" i="3"/>
  <c r="J686" i="3"/>
  <c r="J685" i="3"/>
  <c r="J684" i="3"/>
  <c r="J683" i="3"/>
  <c r="J682" i="3"/>
  <c r="J681" i="3"/>
  <c r="J680" i="3"/>
  <c r="J679" i="3"/>
  <c r="J678" i="3"/>
  <c r="J677" i="3"/>
  <c r="J676" i="3"/>
  <c r="J675" i="3"/>
  <c r="J674" i="3"/>
  <c r="J673" i="3"/>
  <c r="J672" i="3"/>
  <c r="J671" i="3"/>
  <c r="J670" i="3"/>
  <c r="J669" i="3"/>
  <c r="J668" i="3"/>
  <c r="J667" i="3"/>
  <c r="J666" i="3"/>
  <c r="J665" i="3"/>
  <c r="J664" i="3"/>
  <c r="J663" i="3"/>
  <c r="J662" i="3"/>
  <c r="J661" i="3"/>
  <c r="J660" i="3"/>
  <c r="J659" i="3"/>
  <c r="J658" i="3"/>
  <c r="J657" i="3"/>
  <c r="J656" i="3"/>
  <c r="J655" i="3"/>
  <c r="J654" i="3"/>
  <c r="J653" i="3"/>
  <c r="J652" i="3"/>
  <c r="J651" i="3"/>
  <c r="J650" i="3"/>
  <c r="J649" i="3"/>
  <c r="J648" i="3"/>
  <c r="J647" i="3"/>
  <c r="J646" i="3"/>
  <c r="J645" i="3"/>
  <c r="J644" i="3"/>
  <c r="J643" i="3"/>
  <c r="J642" i="3"/>
  <c r="J641" i="3"/>
  <c r="J640" i="3"/>
  <c r="J639" i="3"/>
  <c r="J638" i="3"/>
  <c r="J637" i="3"/>
  <c r="J636" i="3"/>
  <c r="J635" i="3"/>
  <c r="J634" i="3"/>
  <c r="J633" i="3"/>
  <c r="J632" i="3"/>
  <c r="J631" i="3"/>
  <c r="J630" i="3"/>
  <c r="J629" i="3"/>
  <c r="J628" i="3"/>
  <c r="J627" i="3"/>
  <c r="J626" i="3"/>
  <c r="J625" i="3"/>
  <c r="J624" i="3"/>
  <c r="J623" i="3"/>
  <c r="J622" i="3"/>
  <c r="J621" i="3"/>
  <c r="J620" i="3"/>
  <c r="J619" i="3"/>
  <c r="J618" i="3"/>
  <c r="J617" i="3"/>
  <c r="J616" i="3"/>
  <c r="J615" i="3"/>
  <c r="J614" i="3"/>
  <c r="J613" i="3"/>
  <c r="J612" i="3"/>
  <c r="J611" i="3"/>
  <c r="J610" i="3"/>
  <c r="J609" i="3"/>
  <c r="J608" i="3"/>
  <c r="J607" i="3"/>
  <c r="J606" i="3"/>
  <c r="J605" i="3"/>
  <c r="J604" i="3"/>
  <c r="J603" i="3"/>
  <c r="J602" i="3"/>
  <c r="J601" i="3"/>
  <c r="J600" i="3"/>
  <c r="J599" i="3"/>
  <c r="J598" i="3"/>
  <c r="J597" i="3"/>
  <c r="J596" i="3"/>
  <c r="J595" i="3"/>
  <c r="J594" i="3"/>
  <c r="J593" i="3"/>
  <c r="J592" i="3"/>
  <c r="J591" i="3"/>
  <c r="J590" i="3"/>
  <c r="J589" i="3"/>
  <c r="J588" i="3"/>
  <c r="J587" i="3"/>
  <c r="J586" i="3"/>
  <c r="J585" i="3"/>
  <c r="J584" i="3"/>
  <c r="J583" i="3"/>
  <c r="J582" i="3"/>
  <c r="J581" i="3"/>
  <c r="J580" i="3"/>
  <c r="J579" i="3"/>
  <c r="J578" i="3"/>
  <c r="J577" i="3"/>
  <c r="J576" i="3"/>
  <c r="J575" i="3"/>
  <c r="J574" i="3"/>
  <c r="J573" i="3"/>
  <c r="J572" i="3"/>
  <c r="J571" i="3"/>
  <c r="J570" i="3"/>
  <c r="J569" i="3"/>
  <c r="J568" i="3"/>
  <c r="J567" i="3"/>
  <c r="J566" i="3"/>
  <c r="J565" i="3"/>
  <c r="J564" i="3"/>
  <c r="J563" i="3"/>
  <c r="J562" i="3"/>
  <c r="J561" i="3"/>
  <c r="J560" i="3"/>
  <c r="J559" i="3"/>
  <c r="J558" i="3"/>
  <c r="J557" i="3"/>
  <c r="J556" i="3"/>
  <c r="J555" i="3"/>
  <c r="J554" i="3"/>
  <c r="J553" i="3"/>
  <c r="J552" i="3"/>
  <c r="J551" i="3"/>
  <c r="J550" i="3"/>
  <c r="J549" i="3"/>
  <c r="J548" i="3"/>
  <c r="J547" i="3"/>
  <c r="J546" i="3"/>
  <c r="J545" i="3"/>
  <c r="J544" i="3"/>
  <c r="J543" i="3"/>
  <c r="J542" i="3"/>
  <c r="J541" i="3"/>
  <c r="J540" i="3"/>
  <c r="J539" i="3"/>
  <c r="J538" i="3"/>
  <c r="J537" i="3"/>
  <c r="J536" i="3"/>
  <c r="J535" i="3"/>
  <c r="J534" i="3"/>
  <c r="J533" i="3"/>
  <c r="J532" i="3"/>
  <c r="J531" i="3"/>
  <c r="J530" i="3"/>
  <c r="J529" i="3"/>
  <c r="J528" i="3"/>
  <c r="J527" i="3"/>
  <c r="J526" i="3"/>
  <c r="J525" i="3"/>
  <c r="J524" i="3"/>
  <c r="J523" i="3"/>
  <c r="J522" i="3"/>
  <c r="J521" i="3"/>
  <c r="J520" i="3"/>
  <c r="J519" i="3"/>
  <c r="J518" i="3"/>
  <c r="J517" i="3"/>
  <c r="J516" i="3"/>
  <c r="J515" i="3"/>
  <c r="J514" i="3"/>
  <c r="J513" i="3"/>
  <c r="J512" i="3"/>
  <c r="J511" i="3"/>
  <c r="J510" i="3"/>
  <c r="J509" i="3"/>
  <c r="J508" i="3"/>
  <c r="J507" i="3"/>
  <c r="J506" i="3"/>
  <c r="J505" i="3"/>
  <c r="J504" i="3"/>
  <c r="J503" i="3"/>
  <c r="J502" i="3"/>
  <c r="J501" i="3"/>
  <c r="J500" i="3"/>
  <c r="J499" i="3"/>
  <c r="J498" i="3"/>
  <c r="J497" i="3"/>
  <c r="J496" i="3"/>
  <c r="J495" i="3"/>
  <c r="J494" i="3"/>
  <c r="J493" i="3"/>
  <c r="J492" i="3"/>
  <c r="J491" i="3"/>
  <c r="J490" i="3"/>
  <c r="J489" i="3"/>
  <c r="J488" i="3"/>
  <c r="J487" i="3"/>
  <c r="J486" i="3"/>
  <c r="J485" i="3"/>
  <c r="J484" i="3"/>
  <c r="J483" i="3"/>
  <c r="J482" i="3"/>
  <c r="J481" i="3"/>
  <c r="J480" i="3"/>
  <c r="J479" i="3"/>
  <c r="J478" i="3"/>
  <c r="J477" i="3"/>
  <c r="J476" i="3"/>
  <c r="J475" i="3"/>
  <c r="J474" i="3"/>
  <c r="J473" i="3"/>
  <c r="J472" i="3"/>
  <c r="J471" i="3"/>
  <c r="J470" i="3"/>
  <c r="J469" i="3"/>
  <c r="J468" i="3"/>
  <c r="J467" i="3"/>
  <c r="J466" i="3"/>
  <c r="J465" i="3"/>
  <c r="J464" i="3"/>
  <c r="J463" i="3"/>
  <c r="J462" i="3"/>
  <c r="J461" i="3"/>
  <c r="J460" i="3"/>
  <c r="J459" i="3"/>
  <c r="J458" i="3"/>
  <c r="J457" i="3"/>
  <c r="J456" i="3"/>
  <c r="J455" i="3"/>
  <c r="J454" i="3"/>
  <c r="J453" i="3"/>
  <c r="J452" i="3"/>
  <c r="J451" i="3"/>
  <c r="J450" i="3"/>
  <c r="J449" i="3"/>
  <c r="J448" i="3"/>
  <c r="J447" i="3"/>
  <c r="J446" i="3"/>
  <c r="J445" i="3"/>
  <c r="J444" i="3"/>
  <c r="J443" i="3"/>
  <c r="J442" i="3"/>
  <c r="J441" i="3"/>
  <c r="J440" i="3"/>
  <c r="J439" i="3"/>
  <c r="J438" i="3"/>
  <c r="J437" i="3"/>
  <c r="J436" i="3"/>
  <c r="J435" i="3"/>
  <c r="J434" i="3"/>
  <c r="J433" i="3"/>
  <c r="J432" i="3"/>
  <c r="J431" i="3"/>
  <c r="J430" i="3"/>
  <c r="J429" i="3"/>
  <c r="J428" i="3"/>
  <c r="J427" i="3"/>
  <c r="J426" i="3"/>
  <c r="J425" i="3"/>
  <c r="J424" i="3"/>
  <c r="J423" i="3"/>
  <c r="J422" i="3"/>
  <c r="J421" i="3"/>
  <c r="J420" i="3"/>
  <c r="J419" i="3"/>
  <c r="J418" i="3"/>
  <c r="J417" i="3"/>
  <c r="J416" i="3"/>
  <c r="J415" i="3"/>
  <c r="J414" i="3"/>
  <c r="J413" i="3"/>
  <c r="J412" i="3"/>
  <c r="J411" i="3"/>
  <c r="J410" i="3"/>
  <c r="J409" i="3"/>
  <c r="J408" i="3"/>
  <c r="J407" i="3"/>
  <c r="J406" i="3"/>
  <c r="J405" i="3"/>
  <c r="J404" i="3"/>
  <c r="J403" i="3"/>
  <c r="J402" i="3"/>
  <c r="J401" i="3"/>
  <c r="J400" i="3"/>
  <c r="J399" i="3"/>
  <c r="J398" i="3"/>
  <c r="J397" i="3"/>
  <c r="J396" i="3"/>
  <c r="J395" i="3"/>
  <c r="J394" i="3"/>
  <c r="J393" i="3"/>
  <c r="J392" i="3"/>
  <c r="J391" i="3"/>
  <c r="J390" i="3"/>
  <c r="J389" i="3"/>
  <c r="J388" i="3"/>
  <c r="J387" i="3"/>
  <c r="J386" i="3"/>
  <c r="J385" i="3"/>
  <c r="J384" i="3"/>
  <c r="J383" i="3"/>
  <c r="J382" i="3"/>
  <c r="J381" i="3"/>
  <c r="J380" i="3"/>
  <c r="J379" i="3"/>
  <c r="J378" i="3"/>
  <c r="J377" i="3"/>
  <c r="J376" i="3"/>
  <c r="J375" i="3"/>
  <c r="J374" i="3"/>
  <c r="J373" i="3"/>
  <c r="J372" i="3"/>
  <c r="J371" i="3"/>
  <c r="J370" i="3"/>
  <c r="J369" i="3"/>
  <c r="J368" i="3"/>
  <c r="J367" i="3"/>
  <c r="J366" i="3"/>
  <c r="J365" i="3"/>
  <c r="J364" i="3"/>
  <c r="J363" i="3"/>
  <c r="J362" i="3"/>
  <c r="J361" i="3"/>
  <c r="J360" i="3"/>
  <c r="J359" i="3"/>
  <c r="J358" i="3"/>
  <c r="J357" i="3"/>
  <c r="J356" i="3"/>
  <c r="J355" i="3"/>
  <c r="J354" i="3"/>
  <c r="J353" i="3"/>
  <c r="J352" i="3"/>
  <c r="J351" i="3"/>
  <c r="J350" i="3"/>
  <c r="J349" i="3"/>
  <c r="J348" i="3"/>
  <c r="J347" i="3"/>
  <c r="J346" i="3"/>
  <c r="J345" i="3"/>
  <c r="J344" i="3"/>
  <c r="J343" i="3"/>
  <c r="J342" i="3"/>
  <c r="J341" i="3"/>
  <c r="J340" i="3"/>
  <c r="J339" i="3"/>
  <c r="J338" i="3"/>
  <c r="J337" i="3"/>
  <c r="J336" i="3"/>
  <c r="J335" i="3"/>
  <c r="J334" i="3"/>
  <c r="J333" i="3"/>
  <c r="J332" i="3"/>
  <c r="J331" i="3"/>
  <c r="J330" i="3"/>
  <c r="J329" i="3"/>
  <c r="J328" i="3"/>
  <c r="J327" i="3"/>
  <c r="J326" i="3"/>
  <c r="J325" i="3"/>
  <c r="J324" i="3"/>
  <c r="J323" i="3"/>
  <c r="J322" i="3"/>
  <c r="J321" i="3"/>
  <c r="J320" i="3"/>
  <c r="J319" i="3"/>
  <c r="J318" i="3"/>
  <c r="J317" i="3"/>
  <c r="J316" i="3"/>
  <c r="J315" i="3"/>
  <c r="J314" i="3"/>
  <c r="J313" i="3"/>
  <c r="J312" i="3"/>
  <c r="J311" i="3"/>
  <c r="J310" i="3"/>
  <c r="J309" i="3"/>
  <c r="J308" i="3"/>
  <c r="J307" i="3"/>
  <c r="J306" i="3"/>
  <c r="J305" i="3"/>
  <c r="J304" i="3"/>
  <c r="J303" i="3"/>
  <c r="J302" i="3"/>
  <c r="J301" i="3"/>
  <c r="J300" i="3"/>
  <c r="J299" i="3"/>
  <c r="J298" i="3"/>
  <c r="J297" i="3"/>
  <c r="J296" i="3"/>
  <c r="J295" i="3"/>
  <c r="J294" i="3"/>
  <c r="J293" i="3"/>
  <c r="J292" i="3"/>
  <c r="J291" i="3"/>
  <c r="J290" i="3"/>
  <c r="J289" i="3"/>
  <c r="J288" i="3"/>
  <c r="J287" i="3"/>
  <c r="J286" i="3"/>
  <c r="J285" i="3"/>
  <c r="J284" i="3"/>
  <c r="J283" i="3"/>
  <c r="J282" i="3"/>
  <c r="J281" i="3"/>
  <c r="J280" i="3"/>
  <c r="J279" i="3"/>
  <c r="J278" i="3"/>
  <c r="J277" i="3"/>
  <c r="J276" i="3"/>
  <c r="J275" i="3"/>
  <c r="J274" i="3"/>
  <c r="J273" i="3"/>
  <c r="J272" i="3"/>
  <c r="J271" i="3"/>
  <c r="J270" i="3"/>
  <c r="J269" i="3"/>
  <c r="J268" i="3"/>
  <c r="J267" i="3"/>
  <c r="J266" i="3"/>
  <c r="J265" i="3"/>
  <c r="J264" i="3"/>
  <c r="J263" i="3"/>
  <c r="J262" i="3"/>
  <c r="J261" i="3"/>
  <c r="J260" i="3"/>
  <c r="J259" i="3"/>
  <c r="J258" i="3"/>
  <c r="J257" i="3"/>
  <c r="J256" i="3"/>
  <c r="J255" i="3"/>
  <c r="J254" i="3"/>
  <c r="J253" i="3"/>
  <c r="J252" i="3"/>
  <c r="J251" i="3"/>
  <c r="J250" i="3"/>
  <c r="J249" i="3"/>
  <c r="J248" i="3"/>
  <c r="J247" i="3"/>
  <c r="J246" i="3"/>
  <c r="J245" i="3"/>
  <c r="J244" i="3"/>
  <c r="J243" i="3"/>
  <c r="J242" i="3"/>
  <c r="J241" i="3"/>
  <c r="J240" i="3"/>
  <c r="J239" i="3"/>
  <c r="J238" i="3"/>
  <c r="J237" i="3"/>
  <c r="J236" i="3"/>
  <c r="J235" i="3"/>
  <c r="J234" i="3"/>
  <c r="J233" i="3"/>
  <c r="J232" i="3"/>
  <c r="J231" i="3"/>
  <c r="J230" i="3"/>
  <c r="J229" i="3"/>
  <c r="J228" i="3"/>
  <c r="J227" i="3"/>
  <c r="J226" i="3"/>
  <c r="J225" i="3"/>
  <c r="J224" i="3"/>
  <c r="J223" i="3"/>
  <c r="J222" i="3"/>
  <c r="J221" i="3"/>
  <c r="J220" i="3"/>
  <c r="J219" i="3"/>
  <c r="J218" i="3"/>
  <c r="J217" i="3"/>
  <c r="J216" i="3"/>
  <c r="J215" i="3"/>
  <c r="J214" i="3"/>
  <c r="J213" i="3"/>
  <c r="J212" i="3"/>
  <c r="J211" i="3"/>
  <c r="J210" i="3"/>
  <c r="J209" i="3"/>
  <c r="J208" i="3"/>
  <c r="J207" i="3"/>
  <c r="J206" i="3"/>
  <c r="J205" i="3"/>
  <c r="J204" i="3"/>
  <c r="J203" i="3"/>
  <c r="J202" i="3"/>
  <c r="J201" i="3"/>
  <c r="J200" i="3"/>
  <c r="J199" i="3"/>
  <c r="J198" i="3"/>
  <c r="J197" i="3"/>
  <c r="J196" i="3"/>
  <c r="J195" i="3"/>
  <c r="J194" i="3"/>
  <c r="J193" i="3"/>
  <c r="J192" i="3"/>
  <c r="J191" i="3"/>
  <c r="J190" i="3"/>
  <c r="J189" i="3"/>
  <c r="J188" i="3"/>
  <c r="J187" i="3"/>
  <c r="J186" i="3"/>
  <c r="J185" i="3"/>
  <c r="J184" i="3"/>
  <c r="J183" i="3"/>
  <c r="J182" i="3"/>
  <c r="J181" i="3"/>
  <c r="J180" i="3"/>
  <c r="J179" i="3"/>
  <c r="J178" i="3"/>
  <c r="J177" i="3"/>
  <c r="J176" i="3"/>
  <c r="J175" i="3"/>
  <c r="J174" i="3"/>
  <c r="J173" i="3"/>
  <c r="J172" i="3"/>
  <c r="J171" i="3"/>
  <c r="J170" i="3"/>
  <c r="J169" i="3"/>
  <c r="J168" i="3"/>
  <c r="J167" i="3"/>
  <c r="J166" i="3"/>
  <c r="J165" i="3"/>
  <c r="J164" i="3"/>
  <c r="J163" i="3"/>
  <c r="J162" i="3"/>
  <c r="J161" i="3"/>
  <c r="J160" i="3"/>
  <c r="J159" i="3"/>
  <c r="J158" i="3"/>
  <c r="J157" i="3"/>
  <c r="J156" i="3"/>
  <c r="J155" i="3"/>
  <c r="J154" i="3"/>
  <c r="J153" i="3"/>
  <c r="J152" i="3"/>
  <c r="J151" i="3"/>
  <c r="J150" i="3"/>
  <c r="J149" i="3"/>
  <c r="J148" i="3"/>
  <c r="J147" i="3"/>
  <c r="J146" i="3"/>
  <c r="J145" i="3"/>
  <c r="J144" i="3"/>
  <c r="J143" i="3"/>
  <c r="J142" i="3"/>
  <c r="J141" i="3"/>
  <c r="J140" i="3"/>
  <c r="J139" i="3"/>
  <c r="J138" i="3"/>
  <c r="J137" i="3"/>
  <c r="J136" i="3"/>
  <c r="J135" i="3"/>
  <c r="J134" i="3"/>
  <c r="J133" i="3"/>
  <c r="J132" i="3"/>
  <c r="J131" i="3"/>
  <c r="J130" i="3"/>
  <c r="J129" i="3"/>
  <c r="J128" i="3"/>
  <c r="J127" i="3"/>
  <c r="J126" i="3"/>
  <c r="J125" i="3"/>
  <c r="J124" i="3"/>
  <c r="J123" i="3"/>
  <c r="J122" i="3"/>
  <c r="J121" i="3"/>
  <c r="J120" i="3"/>
  <c r="J119" i="3"/>
  <c r="J118"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14" i="3"/>
  <c r="D53" i="1" l="1"/>
  <c r="D33" i="5"/>
  <c r="H15" i="3" l="1"/>
  <c r="J15" i="3" s="1"/>
  <c r="I15" i="3"/>
  <c r="H16" i="3"/>
  <c r="J16" i="3" s="1"/>
  <c r="I16" i="3"/>
  <c r="H17" i="3"/>
  <c r="J17" i="3" s="1"/>
  <c r="I17" i="3"/>
  <c r="H18" i="3"/>
  <c r="J18" i="3" s="1"/>
  <c r="I18" i="3"/>
  <c r="H19" i="3"/>
  <c r="J19" i="3" s="1"/>
  <c r="I19" i="3"/>
  <c r="H20" i="3"/>
  <c r="J20" i="3" s="1"/>
  <c r="I20" i="3"/>
  <c r="H21" i="3"/>
  <c r="J21" i="3" s="1"/>
  <c r="I21" i="3"/>
  <c r="H22" i="3"/>
  <c r="J22" i="3" s="1"/>
  <c r="I22" i="3"/>
  <c r="H23" i="3"/>
  <c r="J23" i="3" s="1"/>
  <c r="I23" i="3"/>
  <c r="H24" i="3"/>
  <c r="J24" i="3" s="1"/>
  <c r="I24" i="3"/>
  <c r="H25" i="3"/>
  <c r="J25" i="3" s="1"/>
  <c r="I25" i="3"/>
  <c r="H26" i="3"/>
  <c r="J26" i="3" s="1"/>
  <c r="I26" i="3"/>
  <c r="H27" i="3"/>
  <c r="J27" i="3" s="1"/>
  <c r="I27" i="3"/>
  <c r="H28" i="3"/>
  <c r="J28" i="3" s="1"/>
  <c r="I28" i="3"/>
  <c r="H29" i="3"/>
  <c r="J29" i="3" s="1"/>
  <c r="I29" i="3"/>
  <c r="H30" i="3"/>
  <c r="J30" i="3" s="1"/>
  <c r="I30" i="3"/>
  <c r="H31" i="3"/>
  <c r="J31" i="3" s="1"/>
  <c r="I31" i="3"/>
  <c r="H32" i="3"/>
  <c r="J32" i="3" s="1"/>
  <c r="I32" i="3"/>
  <c r="H33" i="3"/>
  <c r="J33" i="3" s="1"/>
  <c r="I33" i="3"/>
  <c r="H34" i="3"/>
  <c r="J34" i="3" s="1"/>
  <c r="I34" i="3"/>
  <c r="H35" i="3"/>
  <c r="J35" i="3" s="1"/>
  <c r="I35" i="3"/>
  <c r="H36" i="3"/>
  <c r="J36" i="3" s="1"/>
  <c r="I36" i="3"/>
  <c r="H37" i="3"/>
  <c r="J37" i="3" s="1"/>
  <c r="I37" i="3"/>
  <c r="H38" i="3"/>
  <c r="J38" i="3" s="1"/>
  <c r="I38" i="3"/>
  <c r="H39" i="3"/>
  <c r="J39" i="3" s="1"/>
  <c r="I39" i="3"/>
  <c r="H40" i="3"/>
  <c r="J40" i="3" s="1"/>
  <c r="I40" i="3"/>
  <c r="H41" i="3"/>
  <c r="J41" i="3" s="1"/>
  <c r="I41" i="3"/>
  <c r="H42" i="3"/>
  <c r="J42" i="3" s="1"/>
  <c r="I42" i="3"/>
  <c r="H43" i="3"/>
  <c r="J43" i="3" s="1"/>
  <c r="I43" i="3"/>
  <c r="H44" i="3"/>
  <c r="J44" i="3" s="1"/>
  <c r="I44" i="3"/>
  <c r="H45" i="3"/>
  <c r="J45" i="3" s="1"/>
  <c r="I45" i="3"/>
  <c r="H46" i="3"/>
  <c r="J46" i="3" s="1"/>
  <c r="I46" i="3"/>
  <c r="H47" i="3"/>
  <c r="J47" i="3" s="1"/>
  <c r="I47" i="3"/>
  <c r="H48" i="3"/>
  <c r="J48" i="3" s="1"/>
  <c r="I48" i="3"/>
  <c r="H49" i="3"/>
  <c r="J49" i="3" s="1"/>
  <c r="I49" i="3"/>
  <c r="H50" i="3"/>
  <c r="J50" i="3" s="1"/>
  <c r="I50" i="3"/>
  <c r="H51" i="3"/>
  <c r="J51" i="3" s="1"/>
  <c r="I51" i="3"/>
  <c r="H52" i="3"/>
  <c r="J52" i="3" s="1"/>
  <c r="I52" i="3"/>
  <c r="H53" i="3"/>
  <c r="I53" i="3"/>
  <c r="H54" i="3"/>
  <c r="I54" i="3"/>
  <c r="H55" i="3"/>
  <c r="I55" i="3"/>
  <c r="H56" i="3"/>
  <c r="I56" i="3"/>
  <c r="H57" i="3"/>
  <c r="I57" i="3"/>
  <c r="H58" i="3"/>
  <c r="I58" i="3"/>
  <c r="H59" i="3"/>
  <c r="I59" i="3"/>
  <c r="H60" i="3"/>
  <c r="I60" i="3"/>
  <c r="H61" i="3"/>
  <c r="I61" i="3"/>
  <c r="H62" i="3"/>
  <c r="I62" i="3"/>
  <c r="H63" i="3"/>
  <c r="I63" i="3"/>
  <c r="H64" i="3"/>
  <c r="I64" i="3"/>
  <c r="H65" i="3"/>
  <c r="I65" i="3"/>
  <c r="H66" i="3"/>
  <c r="I66" i="3"/>
  <c r="H67" i="3"/>
  <c r="I67" i="3"/>
  <c r="H68" i="3"/>
  <c r="I68" i="3"/>
  <c r="H69" i="3"/>
  <c r="I69" i="3"/>
  <c r="H70" i="3"/>
  <c r="I70" i="3"/>
  <c r="H71" i="3"/>
  <c r="I71" i="3"/>
  <c r="H72" i="3"/>
  <c r="I72" i="3"/>
  <c r="H73" i="3"/>
  <c r="I73" i="3"/>
  <c r="H74" i="3"/>
  <c r="I74" i="3"/>
  <c r="H75" i="3"/>
  <c r="I75" i="3"/>
  <c r="H76" i="3"/>
  <c r="I76" i="3"/>
  <c r="H77" i="3"/>
  <c r="I77" i="3"/>
  <c r="H78" i="3"/>
  <c r="I78" i="3"/>
  <c r="H79" i="3"/>
  <c r="I79" i="3"/>
  <c r="H80" i="3"/>
  <c r="I80" i="3"/>
  <c r="H81" i="3"/>
  <c r="I81" i="3"/>
  <c r="H82" i="3"/>
  <c r="I82" i="3"/>
  <c r="H83" i="3"/>
  <c r="I83" i="3"/>
  <c r="H84" i="3"/>
  <c r="I84" i="3"/>
  <c r="H85" i="3"/>
  <c r="I85" i="3"/>
  <c r="H86" i="3"/>
  <c r="I86" i="3"/>
  <c r="H87" i="3"/>
  <c r="I87" i="3"/>
  <c r="H88" i="3"/>
  <c r="I88" i="3"/>
  <c r="H89" i="3"/>
  <c r="I89" i="3"/>
  <c r="H90" i="3"/>
  <c r="I90" i="3"/>
  <c r="H91" i="3"/>
  <c r="I91" i="3"/>
  <c r="H92" i="3"/>
  <c r="I92" i="3"/>
  <c r="H93" i="3"/>
  <c r="I93" i="3"/>
  <c r="H94" i="3"/>
  <c r="I94" i="3"/>
  <c r="H95" i="3"/>
  <c r="I95" i="3"/>
  <c r="H96" i="3"/>
  <c r="I96" i="3"/>
  <c r="H97" i="3"/>
  <c r="I97" i="3"/>
  <c r="H98" i="3"/>
  <c r="I98" i="3"/>
  <c r="H99" i="3"/>
  <c r="I99" i="3"/>
  <c r="H100" i="3"/>
  <c r="I100" i="3"/>
  <c r="H101" i="3"/>
  <c r="I101" i="3"/>
  <c r="H102" i="3"/>
  <c r="I102" i="3"/>
  <c r="H103" i="3"/>
  <c r="I103" i="3"/>
  <c r="H104" i="3"/>
  <c r="I104" i="3"/>
  <c r="H105" i="3"/>
  <c r="I105" i="3"/>
  <c r="H106" i="3"/>
  <c r="I106" i="3"/>
  <c r="H107" i="3"/>
  <c r="I107" i="3"/>
  <c r="H108" i="3"/>
  <c r="I108" i="3"/>
  <c r="H109" i="3"/>
  <c r="I109" i="3"/>
  <c r="H110" i="3"/>
  <c r="I110" i="3"/>
  <c r="H111" i="3"/>
  <c r="I111" i="3"/>
  <c r="H112" i="3"/>
  <c r="I112" i="3"/>
  <c r="H113" i="3"/>
  <c r="I113" i="3"/>
  <c r="H114" i="3"/>
  <c r="I114" i="3"/>
  <c r="H115" i="3"/>
  <c r="I115" i="3"/>
  <c r="H116" i="3"/>
  <c r="I116" i="3"/>
  <c r="H117" i="3"/>
  <c r="I117" i="3"/>
  <c r="H118" i="3"/>
  <c r="I118" i="3"/>
  <c r="H119" i="3"/>
  <c r="I119" i="3"/>
  <c r="H120" i="3"/>
  <c r="I120" i="3"/>
  <c r="H121" i="3"/>
  <c r="I121" i="3"/>
  <c r="H122" i="3"/>
  <c r="I122" i="3"/>
  <c r="H123" i="3"/>
  <c r="I123" i="3"/>
  <c r="H124" i="3"/>
  <c r="I124" i="3"/>
  <c r="H125" i="3"/>
  <c r="I125" i="3"/>
  <c r="H126" i="3"/>
  <c r="I126" i="3"/>
  <c r="H127" i="3"/>
  <c r="I127" i="3"/>
  <c r="H128" i="3"/>
  <c r="I128" i="3"/>
  <c r="H129" i="3"/>
  <c r="I129" i="3"/>
  <c r="H130" i="3"/>
  <c r="I130" i="3"/>
  <c r="H131" i="3"/>
  <c r="I131" i="3"/>
  <c r="H132" i="3"/>
  <c r="I132" i="3"/>
  <c r="H133" i="3"/>
  <c r="I133" i="3"/>
  <c r="H134" i="3"/>
  <c r="I134" i="3"/>
  <c r="H135" i="3"/>
  <c r="I135" i="3"/>
  <c r="H136" i="3"/>
  <c r="I136" i="3"/>
  <c r="H137" i="3"/>
  <c r="I137" i="3"/>
  <c r="H138" i="3"/>
  <c r="I138" i="3"/>
  <c r="H139" i="3"/>
  <c r="I139" i="3"/>
  <c r="H140" i="3"/>
  <c r="I140" i="3"/>
  <c r="H141" i="3"/>
  <c r="I141" i="3"/>
  <c r="H142" i="3"/>
  <c r="I142" i="3"/>
  <c r="H143" i="3"/>
  <c r="I143" i="3"/>
  <c r="H144" i="3"/>
  <c r="I144" i="3"/>
  <c r="H145" i="3"/>
  <c r="I145" i="3"/>
  <c r="H146" i="3"/>
  <c r="I146" i="3"/>
  <c r="H147" i="3"/>
  <c r="I147" i="3"/>
  <c r="H148" i="3"/>
  <c r="I148" i="3"/>
  <c r="H149" i="3"/>
  <c r="I149" i="3"/>
  <c r="H150" i="3"/>
  <c r="I150" i="3"/>
  <c r="H151" i="3"/>
  <c r="I151" i="3"/>
  <c r="H152" i="3"/>
  <c r="I152" i="3"/>
  <c r="H153" i="3"/>
  <c r="I153" i="3"/>
  <c r="H154" i="3"/>
  <c r="I154" i="3"/>
  <c r="H155" i="3"/>
  <c r="I155" i="3"/>
  <c r="H156" i="3"/>
  <c r="I156" i="3"/>
  <c r="H157" i="3"/>
  <c r="I157" i="3"/>
  <c r="H158" i="3"/>
  <c r="I158" i="3"/>
  <c r="H159" i="3"/>
  <c r="I159" i="3"/>
  <c r="H160" i="3"/>
  <c r="I160" i="3"/>
  <c r="H161" i="3"/>
  <c r="I161" i="3"/>
  <c r="H162" i="3"/>
  <c r="I162" i="3"/>
  <c r="H163" i="3"/>
  <c r="I163" i="3"/>
  <c r="H164" i="3"/>
  <c r="I164" i="3"/>
  <c r="H165" i="3"/>
  <c r="I165" i="3"/>
  <c r="H166" i="3"/>
  <c r="I166" i="3"/>
  <c r="H167" i="3"/>
  <c r="I167" i="3"/>
  <c r="H168" i="3"/>
  <c r="I168" i="3"/>
  <c r="H169" i="3"/>
  <c r="I169" i="3"/>
  <c r="H170" i="3"/>
  <c r="I170" i="3"/>
  <c r="H171" i="3"/>
  <c r="I171" i="3"/>
  <c r="H172" i="3"/>
  <c r="I172" i="3"/>
  <c r="H173" i="3"/>
  <c r="I173" i="3"/>
  <c r="H174" i="3"/>
  <c r="I174" i="3"/>
  <c r="H175" i="3"/>
  <c r="I175" i="3"/>
  <c r="H176" i="3"/>
  <c r="I176" i="3"/>
  <c r="H177" i="3"/>
  <c r="I177" i="3"/>
  <c r="H178" i="3"/>
  <c r="I178" i="3"/>
  <c r="H179" i="3"/>
  <c r="I179" i="3"/>
  <c r="H180" i="3"/>
  <c r="I180" i="3"/>
  <c r="H181" i="3"/>
  <c r="I181" i="3"/>
  <c r="H182" i="3"/>
  <c r="I182" i="3"/>
  <c r="H183" i="3"/>
  <c r="I183" i="3"/>
  <c r="H184" i="3"/>
  <c r="I184" i="3"/>
  <c r="H185" i="3"/>
  <c r="I185" i="3"/>
  <c r="H186" i="3"/>
  <c r="I186" i="3"/>
  <c r="H187" i="3"/>
  <c r="I187" i="3"/>
  <c r="H188" i="3"/>
  <c r="I188" i="3"/>
  <c r="H189" i="3"/>
  <c r="I189" i="3"/>
  <c r="H190" i="3"/>
  <c r="I190" i="3"/>
  <c r="H191" i="3"/>
  <c r="I191" i="3"/>
  <c r="H192" i="3"/>
  <c r="I192" i="3"/>
  <c r="H193" i="3"/>
  <c r="I193" i="3"/>
  <c r="H194" i="3"/>
  <c r="I194" i="3"/>
  <c r="H195" i="3"/>
  <c r="I195" i="3"/>
  <c r="H196" i="3"/>
  <c r="I196" i="3"/>
  <c r="H197" i="3"/>
  <c r="I197" i="3"/>
  <c r="H198" i="3"/>
  <c r="I198" i="3"/>
  <c r="H199" i="3"/>
  <c r="I199" i="3"/>
  <c r="H200" i="3"/>
  <c r="I200" i="3"/>
  <c r="H201" i="3"/>
  <c r="I201" i="3"/>
  <c r="H202" i="3"/>
  <c r="I202" i="3"/>
  <c r="H203" i="3"/>
  <c r="I203" i="3"/>
  <c r="H204" i="3"/>
  <c r="I204" i="3"/>
  <c r="H205" i="3"/>
  <c r="I205" i="3"/>
  <c r="H206" i="3"/>
  <c r="I206" i="3"/>
  <c r="H207" i="3"/>
  <c r="I207" i="3"/>
  <c r="H208" i="3"/>
  <c r="I208" i="3"/>
  <c r="H209" i="3"/>
  <c r="I209" i="3"/>
  <c r="H210" i="3"/>
  <c r="I210" i="3"/>
  <c r="H211" i="3"/>
  <c r="I211" i="3"/>
  <c r="H212" i="3"/>
  <c r="I212" i="3"/>
  <c r="H213" i="3"/>
  <c r="I213" i="3"/>
  <c r="H214" i="3"/>
  <c r="I214" i="3"/>
  <c r="H215" i="3"/>
  <c r="I215" i="3"/>
  <c r="H216" i="3"/>
  <c r="I216" i="3"/>
  <c r="H217" i="3"/>
  <c r="I217" i="3"/>
  <c r="H218" i="3"/>
  <c r="I218" i="3"/>
  <c r="H219" i="3"/>
  <c r="I219" i="3"/>
  <c r="H220" i="3"/>
  <c r="I220" i="3"/>
  <c r="H221" i="3"/>
  <c r="I221" i="3"/>
  <c r="H222" i="3"/>
  <c r="I222" i="3"/>
  <c r="H223" i="3"/>
  <c r="I223" i="3"/>
  <c r="H224" i="3"/>
  <c r="I224" i="3"/>
  <c r="H225" i="3"/>
  <c r="I225" i="3"/>
  <c r="H226" i="3"/>
  <c r="I226" i="3"/>
  <c r="H227" i="3"/>
  <c r="I227" i="3"/>
  <c r="H228" i="3"/>
  <c r="I228" i="3"/>
  <c r="H229" i="3"/>
  <c r="I229" i="3"/>
  <c r="H230" i="3"/>
  <c r="I230" i="3"/>
  <c r="H231" i="3"/>
  <c r="I231" i="3"/>
  <c r="H232" i="3"/>
  <c r="I232" i="3"/>
  <c r="H233" i="3"/>
  <c r="I233" i="3"/>
  <c r="H234" i="3"/>
  <c r="I234" i="3"/>
  <c r="H235" i="3"/>
  <c r="I235" i="3"/>
  <c r="H236" i="3"/>
  <c r="I236" i="3"/>
  <c r="H237" i="3"/>
  <c r="I237" i="3"/>
  <c r="H238" i="3"/>
  <c r="I238" i="3"/>
  <c r="H239" i="3"/>
  <c r="I239" i="3"/>
  <c r="H240" i="3"/>
  <c r="I240" i="3"/>
  <c r="H241" i="3"/>
  <c r="I241" i="3"/>
  <c r="H242" i="3"/>
  <c r="I242" i="3"/>
  <c r="H243" i="3"/>
  <c r="I243" i="3"/>
  <c r="H244" i="3"/>
  <c r="I244" i="3"/>
  <c r="H245" i="3"/>
  <c r="I245" i="3"/>
  <c r="H246" i="3"/>
  <c r="I246" i="3"/>
  <c r="H247" i="3"/>
  <c r="I247" i="3"/>
  <c r="H248" i="3"/>
  <c r="I248" i="3"/>
  <c r="H249" i="3"/>
  <c r="I249" i="3"/>
  <c r="H250" i="3"/>
  <c r="I250" i="3"/>
  <c r="H251" i="3"/>
  <c r="I251" i="3"/>
  <c r="H252" i="3"/>
  <c r="I252" i="3"/>
  <c r="H253" i="3"/>
  <c r="I253" i="3"/>
  <c r="H254" i="3"/>
  <c r="I254" i="3"/>
  <c r="H255" i="3"/>
  <c r="I255" i="3"/>
  <c r="H256" i="3"/>
  <c r="I256" i="3"/>
  <c r="H257" i="3"/>
  <c r="I257" i="3"/>
  <c r="H258" i="3"/>
  <c r="I258" i="3"/>
  <c r="H259" i="3"/>
  <c r="I259" i="3"/>
  <c r="H260" i="3"/>
  <c r="I260" i="3"/>
  <c r="H261" i="3"/>
  <c r="I261" i="3"/>
  <c r="H262" i="3"/>
  <c r="I262" i="3"/>
  <c r="H263" i="3"/>
  <c r="I263" i="3"/>
  <c r="H264" i="3"/>
  <c r="I264" i="3"/>
  <c r="H265" i="3"/>
  <c r="I265" i="3"/>
  <c r="H266" i="3"/>
  <c r="I266" i="3"/>
  <c r="H267" i="3"/>
  <c r="I267" i="3"/>
  <c r="H268" i="3"/>
  <c r="I268" i="3"/>
  <c r="H269" i="3"/>
  <c r="I269" i="3"/>
  <c r="H270" i="3"/>
  <c r="I270" i="3"/>
  <c r="H271" i="3"/>
  <c r="I271" i="3"/>
  <c r="H272" i="3"/>
  <c r="I272" i="3"/>
  <c r="H273" i="3"/>
  <c r="I273" i="3"/>
  <c r="H274" i="3"/>
  <c r="I274" i="3"/>
  <c r="H275" i="3"/>
  <c r="I275" i="3"/>
  <c r="H276" i="3"/>
  <c r="I276" i="3"/>
  <c r="H277" i="3"/>
  <c r="I277" i="3"/>
  <c r="H278" i="3"/>
  <c r="I278" i="3"/>
  <c r="H279" i="3"/>
  <c r="I279" i="3"/>
  <c r="H280" i="3"/>
  <c r="I280" i="3"/>
  <c r="H281" i="3"/>
  <c r="I281" i="3"/>
  <c r="H282" i="3"/>
  <c r="I282" i="3"/>
  <c r="H283" i="3"/>
  <c r="I283" i="3"/>
  <c r="H284" i="3"/>
  <c r="I284" i="3"/>
  <c r="H285" i="3"/>
  <c r="I285" i="3"/>
  <c r="H286" i="3"/>
  <c r="I286" i="3"/>
  <c r="H287" i="3"/>
  <c r="I287" i="3"/>
  <c r="H288" i="3"/>
  <c r="I288" i="3"/>
  <c r="H289" i="3"/>
  <c r="I289" i="3"/>
  <c r="H290" i="3"/>
  <c r="I290" i="3"/>
  <c r="H291" i="3"/>
  <c r="I291" i="3"/>
  <c r="H292" i="3"/>
  <c r="I292" i="3"/>
  <c r="H293" i="3"/>
  <c r="I293" i="3"/>
  <c r="H294" i="3"/>
  <c r="I294" i="3"/>
  <c r="H295" i="3"/>
  <c r="I295" i="3"/>
  <c r="H296" i="3"/>
  <c r="I296" i="3"/>
  <c r="H297" i="3"/>
  <c r="I297" i="3"/>
  <c r="H298" i="3"/>
  <c r="I298" i="3"/>
  <c r="H299" i="3"/>
  <c r="I299" i="3"/>
  <c r="H300" i="3"/>
  <c r="I300" i="3"/>
  <c r="H301" i="3"/>
  <c r="I301" i="3"/>
  <c r="H302" i="3"/>
  <c r="I302" i="3"/>
  <c r="H303" i="3"/>
  <c r="I303" i="3"/>
  <c r="H304" i="3"/>
  <c r="I304" i="3"/>
  <c r="H305" i="3"/>
  <c r="I305" i="3"/>
  <c r="H306" i="3"/>
  <c r="I306" i="3"/>
  <c r="H307" i="3"/>
  <c r="I307" i="3"/>
  <c r="H308" i="3"/>
  <c r="I308" i="3"/>
  <c r="H309" i="3"/>
  <c r="I309" i="3"/>
  <c r="H310" i="3"/>
  <c r="I310" i="3"/>
  <c r="H311" i="3"/>
  <c r="I311" i="3"/>
  <c r="H312" i="3"/>
  <c r="I312" i="3"/>
  <c r="H313" i="3"/>
  <c r="I313" i="3"/>
  <c r="H314" i="3"/>
  <c r="I314" i="3"/>
  <c r="H315" i="3"/>
  <c r="I315" i="3"/>
  <c r="H316" i="3"/>
  <c r="I316" i="3"/>
  <c r="H317" i="3"/>
  <c r="I317" i="3"/>
  <c r="H318" i="3"/>
  <c r="I318" i="3"/>
  <c r="H319" i="3"/>
  <c r="I319" i="3"/>
  <c r="H320" i="3"/>
  <c r="I320" i="3"/>
  <c r="H321" i="3"/>
  <c r="I321" i="3"/>
  <c r="H322" i="3"/>
  <c r="I322" i="3"/>
  <c r="H323" i="3"/>
  <c r="I323" i="3"/>
  <c r="H324" i="3"/>
  <c r="I324" i="3"/>
  <c r="H325" i="3"/>
  <c r="I325" i="3"/>
  <c r="H326" i="3"/>
  <c r="I326" i="3"/>
  <c r="H327" i="3"/>
  <c r="I327" i="3"/>
  <c r="H328" i="3"/>
  <c r="I328" i="3"/>
  <c r="H329" i="3"/>
  <c r="I329" i="3"/>
  <c r="H330" i="3"/>
  <c r="I330" i="3"/>
  <c r="H331" i="3"/>
  <c r="I331" i="3"/>
  <c r="H332" i="3"/>
  <c r="I332" i="3"/>
  <c r="H333" i="3"/>
  <c r="I333" i="3"/>
  <c r="H334" i="3"/>
  <c r="I334" i="3"/>
  <c r="H335" i="3"/>
  <c r="I335" i="3"/>
  <c r="H336" i="3"/>
  <c r="I336" i="3"/>
  <c r="H337" i="3"/>
  <c r="I337" i="3"/>
  <c r="H338" i="3"/>
  <c r="I338" i="3"/>
  <c r="H339" i="3"/>
  <c r="I339" i="3"/>
  <c r="H340" i="3"/>
  <c r="I340" i="3"/>
  <c r="H341" i="3"/>
  <c r="I341" i="3"/>
  <c r="H342" i="3"/>
  <c r="I342" i="3"/>
  <c r="H343" i="3"/>
  <c r="I343" i="3"/>
  <c r="H344" i="3"/>
  <c r="I344" i="3"/>
  <c r="H345" i="3"/>
  <c r="I345" i="3"/>
  <c r="H346" i="3"/>
  <c r="I346" i="3"/>
  <c r="H347" i="3"/>
  <c r="I347" i="3"/>
  <c r="H348" i="3"/>
  <c r="I348" i="3"/>
  <c r="H349" i="3"/>
  <c r="I349" i="3"/>
  <c r="H350" i="3"/>
  <c r="I350" i="3"/>
  <c r="H351" i="3"/>
  <c r="I351" i="3"/>
  <c r="H352" i="3"/>
  <c r="I352" i="3"/>
  <c r="H353" i="3"/>
  <c r="I353" i="3"/>
  <c r="H354" i="3"/>
  <c r="I354" i="3"/>
  <c r="H355" i="3"/>
  <c r="I355" i="3"/>
  <c r="H356" i="3"/>
  <c r="I356" i="3"/>
  <c r="H357" i="3"/>
  <c r="I357" i="3"/>
  <c r="H358" i="3"/>
  <c r="I358" i="3"/>
  <c r="H359" i="3"/>
  <c r="I359" i="3"/>
  <c r="H360" i="3"/>
  <c r="I360" i="3"/>
  <c r="H361" i="3"/>
  <c r="I361" i="3"/>
  <c r="H362" i="3"/>
  <c r="I362" i="3"/>
  <c r="H363" i="3"/>
  <c r="I363" i="3"/>
  <c r="H364" i="3"/>
  <c r="I364" i="3"/>
  <c r="H365" i="3"/>
  <c r="I365" i="3"/>
  <c r="H366" i="3"/>
  <c r="I366" i="3"/>
  <c r="H367" i="3"/>
  <c r="I367" i="3"/>
  <c r="H368" i="3"/>
  <c r="I368" i="3"/>
  <c r="H369" i="3"/>
  <c r="I369" i="3"/>
  <c r="H370" i="3"/>
  <c r="I370" i="3"/>
  <c r="H371" i="3"/>
  <c r="I371" i="3"/>
  <c r="H372" i="3"/>
  <c r="I372" i="3"/>
  <c r="H373" i="3"/>
  <c r="I373" i="3"/>
  <c r="H374" i="3"/>
  <c r="I374" i="3"/>
  <c r="H375" i="3"/>
  <c r="I375" i="3"/>
  <c r="H376" i="3"/>
  <c r="I376" i="3"/>
  <c r="H377" i="3"/>
  <c r="I377" i="3"/>
  <c r="H378" i="3"/>
  <c r="I378" i="3"/>
  <c r="H379" i="3"/>
  <c r="I379" i="3"/>
  <c r="H380" i="3"/>
  <c r="I380" i="3"/>
  <c r="H381" i="3"/>
  <c r="I381" i="3"/>
  <c r="H382" i="3"/>
  <c r="I382" i="3"/>
  <c r="H383" i="3"/>
  <c r="I383" i="3"/>
  <c r="H384" i="3"/>
  <c r="I384" i="3"/>
  <c r="H385" i="3"/>
  <c r="I385" i="3"/>
  <c r="H386" i="3"/>
  <c r="I386" i="3"/>
  <c r="H387" i="3"/>
  <c r="I387" i="3"/>
  <c r="H388" i="3"/>
  <c r="I388" i="3"/>
  <c r="H389" i="3"/>
  <c r="I389" i="3"/>
  <c r="H390" i="3"/>
  <c r="I390" i="3"/>
  <c r="H391" i="3"/>
  <c r="I391" i="3"/>
  <c r="H392" i="3"/>
  <c r="I392" i="3"/>
  <c r="H393" i="3"/>
  <c r="I393" i="3"/>
  <c r="H394" i="3"/>
  <c r="I394" i="3"/>
  <c r="H395" i="3"/>
  <c r="I395" i="3"/>
  <c r="H396" i="3"/>
  <c r="I396" i="3"/>
  <c r="H397" i="3"/>
  <c r="I397" i="3"/>
  <c r="H398" i="3"/>
  <c r="I398" i="3"/>
  <c r="H399" i="3"/>
  <c r="I399" i="3"/>
  <c r="H400" i="3"/>
  <c r="I400" i="3"/>
  <c r="H401" i="3"/>
  <c r="I401" i="3"/>
  <c r="H402" i="3"/>
  <c r="I402" i="3"/>
  <c r="H403" i="3"/>
  <c r="I403" i="3"/>
  <c r="H404" i="3"/>
  <c r="I404" i="3"/>
  <c r="H405" i="3"/>
  <c r="I405" i="3"/>
  <c r="H406" i="3"/>
  <c r="I406" i="3"/>
  <c r="H407" i="3"/>
  <c r="I407" i="3"/>
  <c r="H408" i="3"/>
  <c r="I408" i="3"/>
  <c r="H409" i="3"/>
  <c r="I409" i="3"/>
  <c r="H410" i="3"/>
  <c r="I410" i="3"/>
  <c r="H411" i="3"/>
  <c r="I411" i="3"/>
  <c r="H412" i="3"/>
  <c r="I412" i="3"/>
  <c r="H413" i="3"/>
  <c r="I413" i="3"/>
  <c r="H414" i="3"/>
  <c r="I414" i="3"/>
  <c r="H415" i="3"/>
  <c r="I415" i="3"/>
  <c r="H416" i="3"/>
  <c r="I416" i="3"/>
  <c r="H417" i="3"/>
  <c r="I417" i="3"/>
  <c r="H418" i="3"/>
  <c r="I418" i="3"/>
  <c r="H419" i="3"/>
  <c r="I419" i="3"/>
  <c r="H420" i="3"/>
  <c r="I420" i="3"/>
  <c r="H421" i="3"/>
  <c r="I421" i="3"/>
  <c r="H422" i="3"/>
  <c r="I422" i="3"/>
  <c r="H423" i="3"/>
  <c r="I423" i="3"/>
  <c r="H424" i="3"/>
  <c r="I424" i="3"/>
  <c r="H425" i="3"/>
  <c r="I425" i="3"/>
  <c r="H426" i="3"/>
  <c r="I426" i="3"/>
  <c r="H427" i="3"/>
  <c r="I427" i="3"/>
  <c r="H428" i="3"/>
  <c r="I428" i="3"/>
  <c r="H429" i="3"/>
  <c r="I429" i="3"/>
  <c r="H430" i="3"/>
  <c r="I430" i="3"/>
  <c r="H431" i="3"/>
  <c r="I431" i="3"/>
  <c r="H432" i="3"/>
  <c r="I432" i="3"/>
  <c r="H433" i="3"/>
  <c r="I433" i="3"/>
  <c r="H434" i="3"/>
  <c r="I434" i="3"/>
  <c r="H435" i="3"/>
  <c r="I435" i="3"/>
  <c r="H436" i="3"/>
  <c r="I436" i="3"/>
  <c r="H437" i="3"/>
  <c r="I437" i="3"/>
  <c r="H438" i="3"/>
  <c r="I438" i="3"/>
  <c r="H439" i="3"/>
  <c r="I439" i="3"/>
  <c r="H440" i="3"/>
  <c r="I440" i="3"/>
  <c r="H441" i="3"/>
  <c r="I441" i="3"/>
  <c r="H442" i="3"/>
  <c r="I442" i="3"/>
  <c r="H443" i="3"/>
  <c r="I443" i="3"/>
  <c r="H444" i="3"/>
  <c r="I444" i="3"/>
  <c r="H445" i="3"/>
  <c r="I445" i="3"/>
  <c r="H446" i="3"/>
  <c r="I446" i="3"/>
  <c r="H447" i="3"/>
  <c r="I447" i="3"/>
  <c r="H448" i="3"/>
  <c r="I448" i="3"/>
  <c r="H449" i="3"/>
  <c r="I449" i="3"/>
  <c r="H450" i="3"/>
  <c r="I450" i="3"/>
  <c r="H451" i="3"/>
  <c r="I451" i="3"/>
  <c r="H452" i="3"/>
  <c r="I452" i="3"/>
  <c r="H453" i="3"/>
  <c r="I453" i="3"/>
  <c r="H454" i="3"/>
  <c r="I454" i="3"/>
  <c r="H455" i="3"/>
  <c r="I455" i="3"/>
  <c r="H456" i="3"/>
  <c r="I456" i="3"/>
  <c r="H457" i="3"/>
  <c r="I457" i="3"/>
  <c r="H458" i="3"/>
  <c r="I458" i="3"/>
  <c r="H459" i="3"/>
  <c r="I459" i="3"/>
  <c r="H460" i="3"/>
  <c r="I460" i="3"/>
  <c r="H461" i="3"/>
  <c r="I461" i="3"/>
  <c r="H462" i="3"/>
  <c r="I462" i="3"/>
  <c r="H463" i="3"/>
  <c r="I463" i="3"/>
  <c r="H464" i="3"/>
  <c r="I464" i="3"/>
  <c r="H465" i="3"/>
  <c r="I465" i="3"/>
  <c r="H466" i="3"/>
  <c r="I466" i="3"/>
  <c r="H467" i="3"/>
  <c r="I467" i="3"/>
  <c r="H468" i="3"/>
  <c r="I468" i="3"/>
  <c r="H469" i="3"/>
  <c r="I469" i="3"/>
  <c r="H470" i="3"/>
  <c r="I470" i="3"/>
  <c r="H471" i="3"/>
  <c r="I471" i="3"/>
  <c r="H472" i="3"/>
  <c r="I472" i="3"/>
  <c r="H473" i="3"/>
  <c r="I473" i="3"/>
  <c r="H474" i="3"/>
  <c r="I474" i="3"/>
  <c r="H475" i="3"/>
  <c r="I475" i="3"/>
  <c r="H476" i="3"/>
  <c r="I476" i="3"/>
  <c r="H477" i="3"/>
  <c r="I477" i="3"/>
  <c r="H478" i="3"/>
  <c r="I478" i="3"/>
  <c r="H479" i="3"/>
  <c r="I479" i="3"/>
  <c r="H480" i="3"/>
  <c r="I480" i="3"/>
  <c r="H481" i="3"/>
  <c r="I481" i="3"/>
  <c r="H482" i="3"/>
  <c r="I482" i="3"/>
  <c r="H483" i="3"/>
  <c r="I483" i="3"/>
  <c r="H484" i="3"/>
  <c r="I484" i="3"/>
  <c r="H485" i="3"/>
  <c r="I485" i="3"/>
  <c r="H486" i="3"/>
  <c r="I486" i="3"/>
  <c r="H487" i="3"/>
  <c r="I487" i="3"/>
  <c r="H488" i="3"/>
  <c r="I488" i="3"/>
  <c r="H489" i="3"/>
  <c r="I489" i="3"/>
  <c r="H490" i="3"/>
  <c r="I490" i="3"/>
  <c r="H491" i="3"/>
  <c r="I491" i="3"/>
  <c r="H492" i="3"/>
  <c r="I492" i="3"/>
  <c r="H493" i="3"/>
  <c r="I493" i="3"/>
  <c r="H494" i="3"/>
  <c r="I494" i="3"/>
  <c r="H495" i="3"/>
  <c r="I495" i="3"/>
  <c r="H496" i="3"/>
  <c r="I496" i="3"/>
  <c r="H497" i="3"/>
  <c r="I497" i="3"/>
  <c r="H498" i="3"/>
  <c r="I498" i="3"/>
  <c r="H499" i="3"/>
  <c r="I499" i="3"/>
  <c r="H500" i="3"/>
  <c r="I500" i="3"/>
  <c r="H501" i="3"/>
  <c r="I501" i="3"/>
  <c r="H502" i="3"/>
  <c r="I502" i="3"/>
  <c r="H503" i="3"/>
  <c r="I503" i="3"/>
  <c r="H504" i="3"/>
  <c r="I504" i="3"/>
  <c r="H505" i="3"/>
  <c r="I505" i="3"/>
  <c r="H506" i="3"/>
  <c r="I506" i="3"/>
  <c r="H507" i="3"/>
  <c r="I507" i="3"/>
  <c r="H508" i="3"/>
  <c r="I508" i="3"/>
  <c r="H509" i="3"/>
  <c r="I509" i="3"/>
  <c r="H510" i="3"/>
  <c r="I510" i="3"/>
  <c r="H511" i="3"/>
  <c r="I511" i="3"/>
  <c r="H512" i="3"/>
  <c r="I512" i="3"/>
  <c r="H513" i="3"/>
  <c r="I513" i="3"/>
  <c r="H514" i="3"/>
  <c r="I514" i="3"/>
  <c r="H515" i="3"/>
  <c r="I515" i="3"/>
  <c r="H516" i="3"/>
  <c r="I516" i="3"/>
  <c r="H517" i="3"/>
  <c r="I517" i="3"/>
  <c r="H518" i="3"/>
  <c r="I518" i="3"/>
  <c r="H519" i="3"/>
  <c r="I519" i="3"/>
  <c r="H520" i="3"/>
  <c r="I520" i="3"/>
  <c r="H521" i="3"/>
  <c r="I521" i="3"/>
  <c r="H522" i="3"/>
  <c r="I522" i="3"/>
  <c r="H523" i="3"/>
  <c r="I523" i="3"/>
  <c r="H524" i="3"/>
  <c r="I524" i="3"/>
  <c r="H525" i="3"/>
  <c r="I525" i="3"/>
  <c r="H526" i="3"/>
  <c r="I526" i="3"/>
  <c r="H527" i="3"/>
  <c r="I527" i="3"/>
  <c r="H528" i="3"/>
  <c r="I528" i="3"/>
  <c r="H529" i="3"/>
  <c r="I529" i="3"/>
  <c r="H530" i="3"/>
  <c r="I530" i="3"/>
  <c r="H531" i="3"/>
  <c r="I531" i="3"/>
  <c r="H532" i="3"/>
  <c r="I532" i="3"/>
  <c r="H533" i="3"/>
  <c r="I533" i="3"/>
  <c r="H534" i="3"/>
  <c r="I534" i="3"/>
  <c r="H535" i="3"/>
  <c r="I535" i="3"/>
  <c r="H536" i="3"/>
  <c r="I536" i="3"/>
  <c r="H537" i="3"/>
  <c r="I537" i="3"/>
  <c r="H538" i="3"/>
  <c r="I538" i="3"/>
  <c r="H539" i="3"/>
  <c r="I539" i="3"/>
  <c r="H540" i="3"/>
  <c r="I540" i="3"/>
  <c r="H541" i="3"/>
  <c r="I541" i="3"/>
  <c r="H542" i="3"/>
  <c r="I542" i="3"/>
  <c r="H543" i="3"/>
  <c r="I543" i="3"/>
  <c r="H544" i="3"/>
  <c r="I544" i="3"/>
  <c r="H545" i="3"/>
  <c r="I545" i="3"/>
  <c r="H546" i="3"/>
  <c r="I546" i="3"/>
  <c r="H547" i="3"/>
  <c r="I547" i="3"/>
  <c r="H548" i="3"/>
  <c r="I548" i="3"/>
  <c r="H549" i="3"/>
  <c r="I549" i="3"/>
  <c r="H550" i="3"/>
  <c r="I550" i="3"/>
  <c r="H551" i="3"/>
  <c r="I551" i="3"/>
  <c r="H552" i="3"/>
  <c r="I552" i="3"/>
  <c r="H553" i="3"/>
  <c r="I553" i="3"/>
  <c r="H554" i="3"/>
  <c r="I554" i="3"/>
  <c r="H555" i="3"/>
  <c r="I555" i="3"/>
  <c r="H556" i="3"/>
  <c r="I556" i="3"/>
  <c r="H557" i="3"/>
  <c r="I557" i="3"/>
  <c r="H558" i="3"/>
  <c r="I558" i="3"/>
  <c r="H559" i="3"/>
  <c r="I559" i="3"/>
  <c r="H560" i="3"/>
  <c r="I560" i="3"/>
  <c r="H561" i="3"/>
  <c r="I561" i="3"/>
  <c r="H562" i="3"/>
  <c r="I562" i="3"/>
  <c r="H563" i="3"/>
  <c r="I563" i="3"/>
  <c r="H564" i="3"/>
  <c r="I564" i="3"/>
  <c r="H565" i="3"/>
  <c r="I565" i="3"/>
  <c r="H566" i="3"/>
  <c r="I566" i="3"/>
  <c r="H567" i="3"/>
  <c r="I567" i="3"/>
  <c r="H568" i="3"/>
  <c r="I568" i="3"/>
  <c r="H569" i="3"/>
  <c r="I569" i="3"/>
  <c r="H570" i="3"/>
  <c r="I570" i="3"/>
  <c r="H571" i="3"/>
  <c r="I571" i="3"/>
  <c r="H572" i="3"/>
  <c r="I572" i="3"/>
  <c r="H573" i="3"/>
  <c r="I573" i="3"/>
  <c r="H574" i="3"/>
  <c r="I574" i="3"/>
  <c r="H575" i="3"/>
  <c r="I575" i="3"/>
  <c r="H576" i="3"/>
  <c r="I576" i="3"/>
  <c r="H577" i="3"/>
  <c r="I577" i="3"/>
  <c r="H578" i="3"/>
  <c r="I578" i="3"/>
  <c r="H579" i="3"/>
  <c r="I579" i="3"/>
  <c r="H580" i="3"/>
  <c r="I580" i="3"/>
  <c r="H581" i="3"/>
  <c r="I581" i="3"/>
  <c r="H582" i="3"/>
  <c r="I582" i="3"/>
  <c r="H583" i="3"/>
  <c r="I583" i="3"/>
  <c r="H584" i="3"/>
  <c r="I584" i="3"/>
  <c r="H585" i="3"/>
  <c r="I585" i="3"/>
  <c r="H586" i="3"/>
  <c r="I586" i="3"/>
  <c r="H587" i="3"/>
  <c r="I587" i="3"/>
  <c r="H588" i="3"/>
  <c r="I588" i="3"/>
  <c r="H589" i="3"/>
  <c r="I589" i="3"/>
  <c r="H590" i="3"/>
  <c r="I590" i="3"/>
  <c r="H591" i="3"/>
  <c r="I591" i="3"/>
  <c r="H592" i="3"/>
  <c r="I592" i="3"/>
  <c r="H593" i="3"/>
  <c r="I593" i="3"/>
  <c r="H594" i="3"/>
  <c r="I594" i="3"/>
  <c r="H595" i="3"/>
  <c r="I595" i="3"/>
  <c r="H596" i="3"/>
  <c r="I596" i="3"/>
  <c r="H597" i="3"/>
  <c r="I597" i="3"/>
  <c r="H598" i="3"/>
  <c r="I598" i="3"/>
  <c r="H599" i="3"/>
  <c r="I599" i="3"/>
  <c r="H600" i="3"/>
  <c r="I600" i="3"/>
  <c r="H601" i="3"/>
  <c r="I601" i="3"/>
  <c r="H602" i="3"/>
  <c r="I602" i="3"/>
  <c r="H603" i="3"/>
  <c r="I603" i="3"/>
  <c r="H604" i="3"/>
  <c r="I604" i="3"/>
  <c r="H605" i="3"/>
  <c r="I605" i="3"/>
  <c r="H606" i="3"/>
  <c r="I606" i="3"/>
  <c r="H607" i="3"/>
  <c r="I607" i="3"/>
  <c r="H608" i="3"/>
  <c r="I608" i="3"/>
  <c r="H609" i="3"/>
  <c r="I609" i="3"/>
  <c r="H610" i="3"/>
  <c r="I610" i="3"/>
  <c r="H611" i="3"/>
  <c r="I611" i="3"/>
  <c r="H612" i="3"/>
  <c r="I612" i="3"/>
  <c r="H613" i="3"/>
  <c r="I613" i="3"/>
  <c r="H614" i="3"/>
  <c r="I614" i="3"/>
  <c r="H615" i="3"/>
  <c r="I615" i="3"/>
  <c r="H616" i="3"/>
  <c r="I616" i="3"/>
  <c r="H617" i="3"/>
  <c r="I617" i="3"/>
  <c r="H618" i="3"/>
  <c r="I618" i="3"/>
  <c r="H619" i="3"/>
  <c r="I619" i="3"/>
  <c r="H620" i="3"/>
  <c r="I620" i="3"/>
  <c r="H621" i="3"/>
  <c r="I621" i="3"/>
  <c r="H622" i="3"/>
  <c r="I622" i="3"/>
  <c r="H623" i="3"/>
  <c r="I623" i="3"/>
  <c r="H624" i="3"/>
  <c r="I624" i="3"/>
  <c r="H625" i="3"/>
  <c r="I625" i="3"/>
  <c r="H626" i="3"/>
  <c r="I626" i="3"/>
  <c r="H627" i="3"/>
  <c r="I627" i="3"/>
  <c r="H628" i="3"/>
  <c r="I628" i="3"/>
  <c r="H629" i="3"/>
  <c r="I629" i="3"/>
  <c r="H630" i="3"/>
  <c r="I630" i="3"/>
  <c r="H631" i="3"/>
  <c r="I631" i="3"/>
  <c r="H632" i="3"/>
  <c r="I632" i="3"/>
  <c r="H633" i="3"/>
  <c r="I633" i="3"/>
  <c r="H634" i="3"/>
  <c r="I634" i="3"/>
  <c r="H635" i="3"/>
  <c r="I635" i="3"/>
  <c r="H636" i="3"/>
  <c r="I636" i="3"/>
  <c r="H637" i="3"/>
  <c r="I637" i="3"/>
  <c r="H638" i="3"/>
  <c r="I638" i="3"/>
  <c r="H639" i="3"/>
  <c r="I639" i="3"/>
  <c r="H640" i="3"/>
  <c r="I640" i="3"/>
  <c r="H641" i="3"/>
  <c r="I641" i="3"/>
  <c r="H642" i="3"/>
  <c r="I642" i="3"/>
  <c r="H643" i="3"/>
  <c r="I643" i="3"/>
  <c r="H644" i="3"/>
  <c r="I644" i="3"/>
  <c r="H645" i="3"/>
  <c r="I645" i="3"/>
  <c r="H646" i="3"/>
  <c r="I646" i="3"/>
  <c r="H647" i="3"/>
  <c r="I647" i="3"/>
  <c r="H648" i="3"/>
  <c r="I648" i="3"/>
  <c r="H649" i="3"/>
  <c r="I649" i="3"/>
  <c r="H650" i="3"/>
  <c r="I650" i="3"/>
  <c r="H651" i="3"/>
  <c r="I651" i="3"/>
  <c r="H652" i="3"/>
  <c r="I652" i="3"/>
  <c r="H653" i="3"/>
  <c r="I653" i="3"/>
  <c r="H654" i="3"/>
  <c r="I654" i="3"/>
  <c r="H655" i="3"/>
  <c r="I655" i="3"/>
  <c r="H656" i="3"/>
  <c r="I656" i="3"/>
  <c r="H657" i="3"/>
  <c r="I657" i="3"/>
  <c r="H658" i="3"/>
  <c r="I658" i="3"/>
  <c r="H659" i="3"/>
  <c r="I659" i="3"/>
  <c r="H660" i="3"/>
  <c r="I660" i="3"/>
  <c r="H661" i="3"/>
  <c r="I661" i="3"/>
  <c r="H662" i="3"/>
  <c r="I662" i="3"/>
  <c r="H663" i="3"/>
  <c r="I663" i="3"/>
  <c r="H664" i="3"/>
  <c r="I664" i="3"/>
  <c r="H665" i="3"/>
  <c r="I665" i="3"/>
  <c r="H666" i="3"/>
  <c r="I666" i="3"/>
  <c r="H667" i="3"/>
  <c r="I667" i="3"/>
  <c r="H668" i="3"/>
  <c r="I668" i="3"/>
  <c r="H669" i="3"/>
  <c r="I669" i="3"/>
  <c r="H670" i="3"/>
  <c r="I670" i="3"/>
  <c r="H671" i="3"/>
  <c r="I671" i="3"/>
  <c r="H672" i="3"/>
  <c r="I672" i="3"/>
  <c r="H673" i="3"/>
  <c r="I673" i="3"/>
  <c r="H674" i="3"/>
  <c r="I674" i="3"/>
  <c r="H675" i="3"/>
  <c r="I675" i="3"/>
  <c r="H676" i="3"/>
  <c r="I676" i="3"/>
  <c r="H677" i="3"/>
  <c r="I677" i="3"/>
  <c r="H678" i="3"/>
  <c r="I678" i="3"/>
  <c r="H679" i="3"/>
  <c r="I679" i="3"/>
  <c r="H680" i="3"/>
  <c r="I680" i="3"/>
  <c r="H681" i="3"/>
  <c r="I681" i="3"/>
  <c r="H682" i="3"/>
  <c r="I682" i="3"/>
  <c r="H683" i="3"/>
  <c r="I683" i="3"/>
  <c r="H684" i="3"/>
  <c r="I684" i="3"/>
  <c r="H685" i="3"/>
  <c r="I685" i="3"/>
  <c r="H686" i="3"/>
  <c r="I686" i="3"/>
  <c r="H687" i="3"/>
  <c r="I687" i="3"/>
  <c r="H688" i="3"/>
  <c r="I688" i="3"/>
  <c r="H689" i="3"/>
  <c r="I689" i="3"/>
  <c r="H690" i="3"/>
  <c r="I690" i="3"/>
  <c r="H691" i="3"/>
  <c r="I691" i="3"/>
  <c r="H692" i="3"/>
  <c r="I692" i="3"/>
  <c r="H693" i="3"/>
  <c r="I693" i="3"/>
  <c r="H694" i="3"/>
  <c r="I694" i="3"/>
  <c r="H695" i="3"/>
  <c r="I695" i="3"/>
  <c r="H696" i="3"/>
  <c r="I696" i="3"/>
  <c r="H697" i="3"/>
  <c r="I697" i="3"/>
  <c r="H698" i="3"/>
  <c r="I698" i="3"/>
  <c r="H699" i="3"/>
  <c r="I699" i="3"/>
  <c r="H700" i="3"/>
  <c r="I700" i="3"/>
  <c r="H701" i="3"/>
  <c r="I701" i="3"/>
  <c r="H702" i="3"/>
  <c r="I702" i="3"/>
  <c r="H703" i="3"/>
  <c r="I703" i="3"/>
  <c r="H704" i="3"/>
  <c r="I704" i="3"/>
  <c r="H705" i="3"/>
  <c r="I705" i="3"/>
  <c r="H706" i="3"/>
  <c r="I706" i="3"/>
  <c r="H707" i="3"/>
  <c r="I707" i="3"/>
  <c r="H708" i="3"/>
  <c r="I708" i="3"/>
  <c r="H709" i="3"/>
  <c r="I709" i="3"/>
  <c r="H710" i="3"/>
  <c r="I710" i="3"/>
  <c r="H711" i="3"/>
  <c r="I711" i="3"/>
  <c r="H712" i="3"/>
  <c r="I712" i="3"/>
  <c r="H713" i="3"/>
  <c r="I713" i="3"/>
  <c r="H714" i="3"/>
  <c r="I714" i="3"/>
  <c r="H715" i="3"/>
  <c r="I715" i="3"/>
  <c r="H716" i="3"/>
  <c r="I716" i="3"/>
  <c r="H717" i="3"/>
  <c r="I717" i="3"/>
  <c r="H718" i="3"/>
  <c r="I718" i="3"/>
  <c r="H719" i="3"/>
  <c r="I719" i="3"/>
  <c r="H720" i="3"/>
  <c r="I720" i="3"/>
  <c r="H721" i="3"/>
  <c r="I721" i="3"/>
  <c r="H722" i="3"/>
  <c r="I722" i="3"/>
  <c r="H723" i="3"/>
  <c r="I723" i="3"/>
  <c r="H724" i="3"/>
  <c r="I724" i="3"/>
  <c r="H725" i="3"/>
  <c r="I725" i="3"/>
  <c r="H726" i="3"/>
  <c r="I726" i="3"/>
  <c r="H727" i="3"/>
  <c r="I727" i="3"/>
  <c r="H728" i="3"/>
  <c r="I728" i="3"/>
  <c r="H729" i="3"/>
  <c r="I729" i="3"/>
  <c r="H730" i="3"/>
  <c r="I730" i="3"/>
  <c r="H731" i="3"/>
  <c r="I731" i="3"/>
  <c r="H732" i="3"/>
  <c r="I732" i="3"/>
  <c r="H733" i="3"/>
  <c r="I733" i="3"/>
  <c r="H734" i="3"/>
  <c r="I734" i="3"/>
  <c r="H735" i="3"/>
  <c r="I735" i="3"/>
  <c r="H736" i="3"/>
  <c r="I736" i="3"/>
  <c r="H737" i="3"/>
  <c r="I737" i="3"/>
  <c r="H738" i="3"/>
  <c r="I738" i="3"/>
  <c r="H739" i="3"/>
  <c r="I739" i="3"/>
  <c r="H740" i="3"/>
  <c r="I740" i="3"/>
  <c r="H741" i="3"/>
  <c r="I741" i="3"/>
  <c r="H742" i="3"/>
  <c r="I742" i="3"/>
  <c r="H743" i="3"/>
  <c r="I743" i="3"/>
  <c r="H744" i="3"/>
  <c r="I744" i="3"/>
  <c r="H745" i="3"/>
  <c r="I745" i="3"/>
  <c r="H746" i="3"/>
  <c r="I746" i="3"/>
  <c r="H747" i="3"/>
  <c r="I747" i="3"/>
  <c r="H748" i="3"/>
  <c r="I748" i="3"/>
  <c r="H749" i="3"/>
  <c r="I749" i="3"/>
  <c r="H750" i="3"/>
  <c r="I750" i="3"/>
  <c r="H751" i="3"/>
  <c r="I751" i="3"/>
  <c r="H752" i="3"/>
  <c r="I752" i="3"/>
  <c r="H753" i="3"/>
  <c r="I753" i="3"/>
  <c r="H754" i="3"/>
  <c r="I754" i="3"/>
  <c r="H755" i="3"/>
  <c r="I755" i="3"/>
  <c r="H756" i="3"/>
  <c r="I756" i="3"/>
  <c r="H757" i="3"/>
  <c r="I757" i="3"/>
  <c r="H758" i="3"/>
  <c r="I758" i="3"/>
  <c r="H759" i="3"/>
  <c r="I759" i="3"/>
  <c r="H760" i="3"/>
  <c r="I760" i="3"/>
  <c r="H761" i="3"/>
  <c r="I761" i="3"/>
  <c r="H762" i="3"/>
  <c r="I762" i="3"/>
  <c r="H763" i="3"/>
  <c r="I763" i="3"/>
  <c r="H764" i="3"/>
  <c r="I764" i="3"/>
  <c r="H765" i="3"/>
  <c r="I765" i="3"/>
  <c r="H766" i="3"/>
  <c r="I766" i="3"/>
  <c r="H767" i="3"/>
  <c r="I767" i="3"/>
  <c r="H768" i="3"/>
  <c r="I768" i="3"/>
  <c r="H769" i="3"/>
  <c r="I769" i="3"/>
  <c r="H770" i="3"/>
  <c r="I770" i="3"/>
  <c r="H771" i="3"/>
  <c r="I771" i="3"/>
  <c r="H772" i="3"/>
  <c r="I772" i="3"/>
  <c r="H773" i="3"/>
  <c r="I773" i="3"/>
  <c r="H774" i="3"/>
  <c r="I774" i="3"/>
  <c r="H775" i="3"/>
  <c r="I775" i="3"/>
  <c r="H776" i="3"/>
  <c r="I776" i="3"/>
  <c r="H777" i="3"/>
  <c r="I777" i="3"/>
  <c r="H778" i="3"/>
  <c r="I778" i="3"/>
  <c r="H779" i="3"/>
  <c r="I779" i="3"/>
  <c r="H780" i="3"/>
  <c r="I780" i="3"/>
  <c r="H781" i="3"/>
  <c r="I781" i="3"/>
  <c r="H782" i="3"/>
  <c r="I782" i="3"/>
  <c r="H783" i="3"/>
  <c r="I783" i="3"/>
  <c r="H784" i="3"/>
  <c r="I784" i="3"/>
  <c r="H785" i="3"/>
  <c r="I785" i="3"/>
  <c r="H786" i="3"/>
  <c r="I786" i="3"/>
  <c r="H787" i="3"/>
  <c r="I787" i="3"/>
  <c r="H788" i="3"/>
  <c r="I788" i="3"/>
  <c r="H789" i="3"/>
  <c r="I789" i="3"/>
  <c r="H790" i="3"/>
  <c r="I790" i="3"/>
  <c r="H791" i="3"/>
  <c r="I791" i="3"/>
  <c r="H792" i="3"/>
  <c r="I792" i="3"/>
  <c r="H793" i="3"/>
  <c r="I793" i="3"/>
  <c r="H794" i="3"/>
  <c r="I794" i="3"/>
  <c r="H795" i="3"/>
  <c r="I795" i="3"/>
  <c r="H796" i="3"/>
  <c r="I796" i="3"/>
  <c r="H797" i="3"/>
  <c r="I797" i="3"/>
  <c r="H798" i="3"/>
  <c r="I798" i="3"/>
  <c r="H799" i="3"/>
  <c r="I799" i="3"/>
  <c r="H800" i="3"/>
  <c r="I800" i="3"/>
  <c r="H801" i="3"/>
  <c r="I801" i="3"/>
  <c r="H802" i="3"/>
  <c r="I802" i="3"/>
  <c r="H803" i="3"/>
  <c r="I803" i="3"/>
  <c r="H804" i="3"/>
  <c r="I804" i="3"/>
  <c r="H805" i="3"/>
  <c r="I805" i="3"/>
  <c r="H806" i="3"/>
  <c r="I806" i="3"/>
  <c r="H807" i="3"/>
  <c r="I807" i="3"/>
  <c r="H808" i="3"/>
  <c r="I808" i="3"/>
  <c r="H809" i="3"/>
  <c r="I809" i="3"/>
  <c r="H810" i="3"/>
  <c r="I810" i="3"/>
  <c r="H811" i="3"/>
  <c r="I811" i="3"/>
  <c r="H812" i="3"/>
  <c r="I812" i="3"/>
  <c r="H813" i="3"/>
  <c r="I813" i="3"/>
  <c r="H814" i="3"/>
  <c r="I814" i="3"/>
  <c r="H815" i="3"/>
  <c r="I815" i="3"/>
  <c r="H816" i="3"/>
  <c r="I816" i="3"/>
  <c r="H817" i="3"/>
  <c r="I817" i="3"/>
  <c r="H818" i="3"/>
  <c r="I818" i="3"/>
  <c r="H819" i="3"/>
  <c r="I819" i="3"/>
  <c r="H820" i="3"/>
  <c r="I820" i="3"/>
  <c r="H821" i="3"/>
  <c r="I821" i="3"/>
  <c r="H822" i="3"/>
  <c r="I822" i="3"/>
  <c r="H823" i="3"/>
  <c r="I823" i="3"/>
  <c r="H824" i="3"/>
  <c r="I824" i="3"/>
  <c r="H825" i="3"/>
  <c r="I825" i="3"/>
  <c r="H826" i="3"/>
  <c r="I826" i="3"/>
  <c r="H827" i="3"/>
  <c r="I827" i="3"/>
  <c r="H828" i="3"/>
  <c r="I828" i="3"/>
  <c r="H829" i="3"/>
  <c r="I829" i="3"/>
  <c r="H830" i="3"/>
  <c r="I830" i="3"/>
  <c r="H831" i="3"/>
  <c r="I831" i="3"/>
  <c r="H832" i="3"/>
  <c r="I832" i="3"/>
  <c r="H833" i="3"/>
  <c r="I833" i="3"/>
  <c r="H834" i="3"/>
  <c r="I834" i="3"/>
  <c r="H835" i="3"/>
  <c r="I835" i="3"/>
  <c r="H836" i="3"/>
  <c r="I836" i="3"/>
  <c r="H837" i="3"/>
  <c r="I837" i="3"/>
  <c r="H838" i="3"/>
  <c r="I838" i="3"/>
  <c r="H839" i="3"/>
  <c r="I839" i="3"/>
  <c r="H840" i="3"/>
  <c r="I840" i="3"/>
  <c r="H841" i="3"/>
  <c r="I841" i="3"/>
  <c r="H842" i="3"/>
  <c r="I842" i="3"/>
  <c r="H843" i="3"/>
  <c r="I843" i="3"/>
  <c r="H844" i="3"/>
  <c r="I844" i="3"/>
  <c r="H845" i="3"/>
  <c r="I845" i="3"/>
  <c r="H846" i="3"/>
  <c r="I846" i="3"/>
  <c r="H847" i="3"/>
  <c r="I847" i="3"/>
  <c r="H848" i="3"/>
  <c r="I848" i="3"/>
  <c r="H849" i="3"/>
  <c r="I849" i="3"/>
  <c r="H850" i="3"/>
  <c r="I850" i="3"/>
  <c r="H851" i="3"/>
  <c r="I851" i="3"/>
  <c r="H852" i="3"/>
  <c r="I852" i="3"/>
  <c r="H853" i="3"/>
  <c r="I853" i="3"/>
  <c r="H854" i="3"/>
  <c r="I854" i="3"/>
  <c r="H855" i="3"/>
  <c r="I855" i="3"/>
  <c r="H856" i="3"/>
  <c r="I856" i="3"/>
  <c r="H857" i="3"/>
  <c r="I857" i="3"/>
  <c r="H858" i="3"/>
  <c r="I858" i="3"/>
  <c r="H859" i="3"/>
  <c r="I859" i="3"/>
  <c r="H860" i="3"/>
  <c r="I860" i="3"/>
  <c r="H861" i="3"/>
  <c r="I861" i="3"/>
  <c r="H862" i="3"/>
  <c r="I862" i="3"/>
  <c r="H863" i="3"/>
  <c r="I863" i="3"/>
  <c r="H864" i="3"/>
  <c r="I864" i="3"/>
  <c r="H865" i="3"/>
  <c r="I865" i="3"/>
  <c r="H866" i="3"/>
  <c r="I866" i="3"/>
  <c r="H867" i="3"/>
  <c r="I867" i="3"/>
  <c r="H868" i="3"/>
  <c r="I868" i="3"/>
  <c r="H869" i="3"/>
  <c r="I869" i="3"/>
  <c r="H870" i="3"/>
  <c r="I870" i="3"/>
  <c r="H871" i="3"/>
  <c r="I871" i="3"/>
  <c r="H872" i="3"/>
  <c r="I872" i="3"/>
  <c r="H873" i="3"/>
  <c r="I873" i="3"/>
  <c r="H874" i="3"/>
  <c r="I874" i="3"/>
  <c r="H875" i="3"/>
  <c r="I875" i="3"/>
  <c r="H876" i="3"/>
  <c r="I876" i="3"/>
  <c r="H877" i="3"/>
  <c r="I877" i="3"/>
  <c r="H878" i="3"/>
  <c r="I878" i="3"/>
  <c r="H879" i="3"/>
  <c r="I879" i="3"/>
  <c r="H880" i="3"/>
  <c r="I880" i="3"/>
  <c r="H881" i="3"/>
  <c r="I881" i="3"/>
  <c r="H882" i="3"/>
  <c r="I882" i="3"/>
  <c r="H883" i="3"/>
  <c r="I883" i="3"/>
  <c r="H884" i="3"/>
  <c r="I884" i="3"/>
  <c r="H885" i="3"/>
  <c r="I885" i="3"/>
  <c r="H886" i="3"/>
  <c r="I886" i="3"/>
  <c r="H887" i="3"/>
  <c r="I887" i="3"/>
  <c r="H888" i="3"/>
  <c r="I888" i="3"/>
  <c r="H889" i="3"/>
  <c r="I889" i="3"/>
  <c r="H890" i="3"/>
  <c r="I890" i="3"/>
  <c r="H891" i="3"/>
  <c r="I891" i="3"/>
  <c r="H892" i="3"/>
  <c r="I892" i="3"/>
  <c r="H893" i="3"/>
  <c r="I893" i="3"/>
  <c r="H894" i="3"/>
  <c r="I894" i="3"/>
  <c r="H895" i="3"/>
  <c r="I895" i="3"/>
  <c r="H896" i="3"/>
  <c r="I896" i="3"/>
  <c r="H897" i="3"/>
  <c r="I897" i="3"/>
  <c r="H898" i="3"/>
  <c r="I898" i="3"/>
  <c r="H899" i="3"/>
  <c r="I899" i="3"/>
  <c r="H900" i="3"/>
  <c r="I900" i="3"/>
  <c r="H901" i="3"/>
  <c r="I901" i="3"/>
  <c r="H902" i="3"/>
  <c r="I902" i="3"/>
  <c r="H903" i="3"/>
  <c r="I903" i="3"/>
  <c r="H904" i="3"/>
  <c r="I904" i="3"/>
  <c r="H905" i="3"/>
  <c r="I905" i="3"/>
  <c r="H906" i="3"/>
  <c r="I906" i="3"/>
  <c r="H907" i="3"/>
  <c r="I907" i="3"/>
  <c r="H908" i="3"/>
  <c r="I908" i="3"/>
  <c r="H909" i="3"/>
  <c r="I909" i="3"/>
  <c r="H910" i="3"/>
  <c r="I910" i="3"/>
  <c r="H911" i="3"/>
  <c r="I911" i="3"/>
  <c r="H912" i="3"/>
  <c r="I912" i="3"/>
  <c r="H913" i="3"/>
  <c r="I913" i="3"/>
  <c r="H914" i="3"/>
  <c r="I914" i="3"/>
  <c r="H915" i="3"/>
  <c r="I915" i="3"/>
  <c r="H916" i="3"/>
  <c r="I916" i="3"/>
  <c r="H917" i="3"/>
  <c r="I917" i="3"/>
  <c r="H918" i="3"/>
  <c r="I918" i="3"/>
  <c r="H919" i="3"/>
  <c r="I919" i="3"/>
  <c r="H920" i="3"/>
  <c r="I920" i="3"/>
  <c r="H921" i="3"/>
  <c r="I921" i="3"/>
  <c r="H922" i="3"/>
  <c r="I922" i="3"/>
  <c r="H923" i="3"/>
  <c r="I923" i="3"/>
  <c r="H924" i="3"/>
  <c r="I924" i="3"/>
  <c r="H925" i="3"/>
  <c r="I925" i="3"/>
  <c r="H926" i="3"/>
  <c r="I926" i="3"/>
  <c r="H927" i="3"/>
  <c r="I927" i="3"/>
  <c r="H928" i="3"/>
  <c r="I928" i="3"/>
  <c r="H929" i="3"/>
  <c r="I929" i="3"/>
  <c r="H930" i="3"/>
  <c r="I930" i="3"/>
  <c r="H931" i="3"/>
  <c r="I931" i="3"/>
  <c r="H932" i="3"/>
  <c r="I932" i="3"/>
  <c r="H933" i="3"/>
  <c r="I933" i="3"/>
  <c r="H934" i="3"/>
  <c r="I934" i="3"/>
  <c r="H935" i="3"/>
  <c r="I935" i="3"/>
  <c r="H936" i="3"/>
  <c r="I936" i="3"/>
  <c r="H937" i="3"/>
  <c r="I937" i="3"/>
  <c r="H938" i="3"/>
  <c r="I938" i="3"/>
  <c r="H939" i="3"/>
  <c r="I939" i="3"/>
  <c r="H940" i="3"/>
  <c r="I940" i="3"/>
  <c r="H941" i="3"/>
  <c r="I941" i="3"/>
  <c r="H942" i="3"/>
  <c r="I942" i="3"/>
  <c r="H943" i="3"/>
  <c r="I943" i="3"/>
  <c r="H944" i="3"/>
  <c r="I944" i="3"/>
  <c r="H945" i="3"/>
  <c r="I945" i="3"/>
  <c r="H946" i="3"/>
  <c r="I946" i="3"/>
  <c r="H947" i="3"/>
  <c r="I947" i="3"/>
  <c r="H948" i="3"/>
  <c r="I948" i="3"/>
  <c r="H949" i="3"/>
  <c r="I949" i="3"/>
  <c r="H950" i="3"/>
  <c r="I950" i="3"/>
  <c r="H951" i="3"/>
  <c r="I951" i="3"/>
  <c r="H952" i="3"/>
  <c r="I952" i="3"/>
  <c r="H953" i="3"/>
  <c r="I953" i="3"/>
  <c r="H954" i="3"/>
  <c r="I954" i="3"/>
  <c r="H955" i="3"/>
  <c r="I955" i="3"/>
  <c r="H956" i="3"/>
  <c r="I956" i="3"/>
  <c r="H957" i="3"/>
  <c r="I957" i="3"/>
  <c r="H958" i="3"/>
  <c r="I958" i="3"/>
  <c r="H959" i="3"/>
  <c r="I959" i="3"/>
  <c r="H960" i="3"/>
  <c r="I960" i="3"/>
  <c r="H961" i="3"/>
  <c r="I961" i="3"/>
  <c r="H962" i="3"/>
  <c r="I962" i="3"/>
  <c r="H963" i="3"/>
  <c r="I963" i="3"/>
  <c r="H964" i="3"/>
  <c r="I964" i="3"/>
  <c r="H965" i="3"/>
  <c r="I965" i="3"/>
  <c r="H966" i="3"/>
  <c r="I966" i="3"/>
  <c r="H967" i="3"/>
  <c r="I967" i="3"/>
  <c r="H968" i="3"/>
  <c r="I968" i="3"/>
  <c r="H969" i="3"/>
  <c r="I969" i="3"/>
  <c r="H970" i="3"/>
  <c r="I970" i="3"/>
  <c r="H971" i="3"/>
  <c r="I971" i="3"/>
  <c r="H972" i="3"/>
  <c r="I972" i="3"/>
  <c r="H973" i="3"/>
  <c r="I973" i="3"/>
  <c r="H974" i="3"/>
  <c r="I974" i="3"/>
  <c r="H975" i="3"/>
  <c r="I975" i="3"/>
  <c r="H976" i="3"/>
  <c r="I976" i="3"/>
  <c r="H977" i="3"/>
  <c r="I977" i="3"/>
  <c r="H978" i="3"/>
  <c r="I978" i="3"/>
  <c r="H979" i="3"/>
  <c r="I979" i="3"/>
  <c r="H980" i="3"/>
  <c r="I980" i="3"/>
  <c r="H981" i="3"/>
  <c r="I981" i="3"/>
  <c r="H982" i="3"/>
  <c r="I982" i="3"/>
  <c r="H983" i="3"/>
  <c r="I983" i="3"/>
  <c r="H984" i="3"/>
  <c r="I984" i="3"/>
  <c r="H985" i="3"/>
  <c r="I985" i="3"/>
  <c r="H986" i="3"/>
  <c r="I986" i="3"/>
  <c r="H987" i="3"/>
  <c r="I987" i="3"/>
  <c r="H988" i="3"/>
  <c r="I988" i="3"/>
  <c r="H989" i="3"/>
  <c r="I989" i="3"/>
  <c r="H990" i="3"/>
  <c r="I990" i="3"/>
  <c r="H991" i="3"/>
  <c r="I991" i="3"/>
  <c r="H992" i="3"/>
  <c r="I992" i="3"/>
  <c r="H993" i="3"/>
  <c r="I993" i="3"/>
  <c r="H994" i="3"/>
  <c r="I994" i="3"/>
  <c r="H995" i="3"/>
  <c r="I995" i="3"/>
  <c r="H996" i="3"/>
  <c r="I996" i="3"/>
  <c r="H997" i="3"/>
  <c r="I997" i="3"/>
  <c r="H998" i="3"/>
  <c r="I998" i="3"/>
  <c r="H999" i="3"/>
  <c r="I999" i="3"/>
  <c r="H1000" i="3"/>
  <c r="I1000" i="3"/>
  <c r="H1001" i="3"/>
  <c r="I1001" i="3"/>
  <c r="H1002" i="3"/>
  <c r="I1002" i="3"/>
  <c r="H1003" i="3"/>
  <c r="I1003" i="3"/>
  <c r="H1004" i="3"/>
  <c r="I1004" i="3"/>
  <c r="H1005" i="3"/>
  <c r="I1005" i="3"/>
  <c r="H1006" i="3"/>
  <c r="I1006" i="3"/>
  <c r="H1007" i="3"/>
  <c r="I1007" i="3"/>
  <c r="H1008" i="3"/>
  <c r="I1008" i="3"/>
  <c r="H1009" i="3"/>
  <c r="I1009" i="3"/>
  <c r="H1010" i="3"/>
  <c r="I1010" i="3"/>
  <c r="H1011" i="3"/>
  <c r="I1011" i="3"/>
  <c r="H1012" i="3"/>
  <c r="I1012" i="3"/>
  <c r="H1013" i="3"/>
  <c r="I1013" i="3"/>
  <c r="H1014" i="3"/>
  <c r="I1014" i="3"/>
  <c r="H1015" i="3"/>
  <c r="I1015" i="3"/>
  <c r="H1016" i="3"/>
  <c r="I1016" i="3"/>
  <c r="H1017" i="3"/>
  <c r="I1017" i="3"/>
  <c r="H1018" i="3"/>
  <c r="I1018" i="3"/>
  <c r="H1019" i="3"/>
  <c r="I1019" i="3"/>
  <c r="H1020" i="3"/>
  <c r="I1020" i="3"/>
  <c r="H1021" i="3"/>
  <c r="I1021" i="3"/>
  <c r="H1022" i="3"/>
  <c r="I1022" i="3"/>
  <c r="H1023" i="3"/>
  <c r="I1023" i="3"/>
  <c r="H1024" i="3"/>
  <c r="I1024" i="3"/>
  <c r="H1025" i="3"/>
  <c r="I1025" i="3"/>
  <c r="H1026" i="3"/>
  <c r="I1026" i="3"/>
  <c r="H1027" i="3"/>
  <c r="I1027" i="3"/>
  <c r="H1028" i="3"/>
  <c r="I1028" i="3"/>
  <c r="H1029" i="3"/>
  <c r="I1029" i="3"/>
  <c r="H1030" i="3"/>
  <c r="I1030" i="3"/>
  <c r="H1031" i="3"/>
  <c r="I1031" i="3"/>
  <c r="H1032" i="3"/>
  <c r="I1032" i="3"/>
  <c r="H1033" i="3"/>
  <c r="I1033" i="3"/>
  <c r="H1034" i="3"/>
  <c r="I1034" i="3"/>
  <c r="H1035" i="3"/>
  <c r="I1035" i="3"/>
  <c r="H1036" i="3"/>
  <c r="I1036" i="3"/>
  <c r="H1037" i="3"/>
  <c r="I1037" i="3"/>
  <c r="H1038" i="3"/>
  <c r="I1038" i="3"/>
  <c r="H1039" i="3"/>
  <c r="I1039" i="3"/>
  <c r="H1040" i="3"/>
  <c r="I1040" i="3"/>
  <c r="H1041" i="3"/>
  <c r="I1041" i="3"/>
  <c r="H1042" i="3"/>
  <c r="I1042" i="3"/>
  <c r="H1043" i="3"/>
  <c r="I1043" i="3"/>
  <c r="H1044" i="3"/>
  <c r="I1044" i="3"/>
  <c r="H1045" i="3"/>
  <c r="I1045" i="3"/>
  <c r="H1046" i="3"/>
  <c r="I1046" i="3"/>
  <c r="H1047" i="3"/>
  <c r="I1047" i="3"/>
  <c r="H1048" i="3"/>
  <c r="I1048" i="3"/>
  <c r="H1049" i="3"/>
  <c r="I1049" i="3"/>
  <c r="H1050" i="3"/>
  <c r="I1050" i="3"/>
  <c r="H1051" i="3"/>
  <c r="I1051" i="3"/>
  <c r="H1052" i="3"/>
  <c r="I1052" i="3"/>
  <c r="H1053" i="3"/>
  <c r="I1053" i="3"/>
  <c r="H1054" i="3"/>
  <c r="I1054" i="3"/>
  <c r="H1055" i="3"/>
  <c r="I1055" i="3"/>
  <c r="H1056" i="3"/>
  <c r="I1056" i="3"/>
  <c r="H1057" i="3"/>
  <c r="I1057" i="3"/>
  <c r="H1058" i="3"/>
  <c r="I1058" i="3"/>
  <c r="H1059" i="3"/>
  <c r="I1059" i="3"/>
  <c r="H1060" i="3"/>
  <c r="I1060" i="3"/>
  <c r="H1061" i="3"/>
  <c r="I1061" i="3"/>
  <c r="H1062" i="3"/>
  <c r="I1062" i="3"/>
  <c r="H1063" i="3"/>
  <c r="I1063" i="3"/>
  <c r="H1064" i="3"/>
  <c r="I1064" i="3"/>
  <c r="H1065" i="3"/>
  <c r="I1065" i="3"/>
  <c r="H1066" i="3"/>
  <c r="I1066" i="3"/>
  <c r="H1067" i="3"/>
  <c r="I1067" i="3"/>
  <c r="H1068" i="3"/>
  <c r="I1068" i="3"/>
  <c r="H1069" i="3"/>
  <c r="I1069" i="3"/>
  <c r="H1070" i="3"/>
  <c r="I1070" i="3"/>
  <c r="H1071" i="3"/>
  <c r="I1071" i="3"/>
  <c r="H1072" i="3"/>
  <c r="I1072" i="3"/>
  <c r="H1073" i="3"/>
  <c r="I1073" i="3"/>
  <c r="H1074" i="3"/>
  <c r="I1074" i="3"/>
  <c r="H1075" i="3"/>
  <c r="I1075" i="3"/>
  <c r="H1076" i="3"/>
  <c r="I1076" i="3"/>
  <c r="H1077" i="3"/>
  <c r="I1077" i="3"/>
  <c r="H1078" i="3"/>
  <c r="I1078" i="3"/>
  <c r="H1079" i="3"/>
  <c r="I1079" i="3"/>
  <c r="H1080" i="3"/>
  <c r="I1080" i="3"/>
  <c r="H1081" i="3"/>
  <c r="I1081" i="3"/>
  <c r="H1082" i="3"/>
  <c r="I1082" i="3"/>
  <c r="H1083" i="3"/>
  <c r="I1083" i="3"/>
  <c r="H1084" i="3"/>
  <c r="I1084" i="3"/>
  <c r="H1085" i="3"/>
  <c r="I1085" i="3"/>
  <c r="H1086" i="3"/>
  <c r="I1086" i="3"/>
  <c r="H1087" i="3"/>
  <c r="I1087" i="3"/>
  <c r="H1088" i="3"/>
  <c r="I1088" i="3"/>
  <c r="H1089" i="3"/>
  <c r="I1089" i="3"/>
  <c r="H1090" i="3"/>
  <c r="I1090" i="3"/>
  <c r="H1091" i="3"/>
  <c r="I1091" i="3"/>
  <c r="H1092" i="3"/>
  <c r="I1092" i="3"/>
  <c r="H1093" i="3"/>
  <c r="I1093" i="3"/>
  <c r="H1094" i="3"/>
  <c r="I1094" i="3"/>
  <c r="H1095" i="3"/>
  <c r="I1095" i="3"/>
  <c r="H1096" i="3"/>
  <c r="I1096" i="3"/>
  <c r="H1097" i="3"/>
  <c r="I1097" i="3"/>
  <c r="H1098" i="3"/>
  <c r="I1098" i="3"/>
  <c r="H1099" i="3"/>
  <c r="I1099" i="3"/>
  <c r="H1100" i="3"/>
  <c r="I1100" i="3"/>
  <c r="H1101" i="3"/>
  <c r="I1101" i="3"/>
  <c r="H1102" i="3"/>
  <c r="I1102" i="3"/>
  <c r="H1103" i="3"/>
  <c r="I1103" i="3"/>
  <c r="H1104" i="3"/>
  <c r="I1104" i="3"/>
  <c r="H1105" i="3"/>
  <c r="I1105" i="3"/>
  <c r="H1106" i="3"/>
  <c r="I1106" i="3"/>
  <c r="H1107" i="3"/>
  <c r="I1107" i="3"/>
  <c r="H1108" i="3"/>
  <c r="I1108" i="3"/>
  <c r="H1109" i="3"/>
  <c r="I1109" i="3"/>
  <c r="H1110" i="3"/>
  <c r="I1110" i="3"/>
  <c r="H1111" i="3"/>
  <c r="I1111" i="3"/>
  <c r="H1112" i="3"/>
  <c r="I1112" i="3"/>
  <c r="H1113" i="3"/>
  <c r="I1113" i="3"/>
  <c r="H1114" i="3"/>
  <c r="I1114" i="3"/>
  <c r="H1115" i="3"/>
  <c r="I1115" i="3"/>
  <c r="H1116" i="3"/>
  <c r="I1116" i="3"/>
  <c r="H1117" i="3"/>
  <c r="I1117" i="3"/>
  <c r="H1118" i="3"/>
  <c r="I1118" i="3"/>
  <c r="H1119" i="3"/>
  <c r="I1119" i="3"/>
  <c r="H1120" i="3"/>
  <c r="I1120" i="3"/>
  <c r="H1121" i="3"/>
  <c r="I1121" i="3"/>
  <c r="H1122" i="3"/>
  <c r="I1122" i="3"/>
  <c r="H1123" i="3"/>
  <c r="I1123" i="3"/>
  <c r="H1124" i="3"/>
  <c r="I1124" i="3"/>
  <c r="H1125" i="3"/>
  <c r="I1125" i="3"/>
  <c r="H1126" i="3"/>
  <c r="I1126" i="3"/>
  <c r="H1127" i="3"/>
  <c r="I1127" i="3"/>
  <c r="H1128" i="3"/>
  <c r="I1128" i="3"/>
  <c r="H1129" i="3"/>
  <c r="I1129" i="3"/>
  <c r="H1130" i="3"/>
  <c r="I1130" i="3"/>
  <c r="H1131" i="3"/>
  <c r="I1131" i="3"/>
  <c r="H1132" i="3"/>
  <c r="I1132" i="3"/>
  <c r="H1133" i="3"/>
  <c r="I1133" i="3"/>
  <c r="H1134" i="3"/>
  <c r="I1134" i="3"/>
  <c r="H1135" i="3"/>
  <c r="I1135" i="3"/>
  <c r="H1136" i="3"/>
  <c r="I1136" i="3"/>
  <c r="H1137" i="3"/>
  <c r="I1137" i="3"/>
  <c r="H1138" i="3"/>
  <c r="I1138" i="3"/>
  <c r="H1139" i="3"/>
  <c r="I1139" i="3"/>
  <c r="H1140" i="3"/>
  <c r="I1140" i="3"/>
  <c r="H1141" i="3"/>
  <c r="I1141" i="3"/>
  <c r="H1142" i="3"/>
  <c r="I1142" i="3"/>
  <c r="H1143" i="3"/>
  <c r="I1143" i="3"/>
  <c r="H1144" i="3"/>
  <c r="I1144" i="3"/>
  <c r="H1145" i="3"/>
  <c r="I1145" i="3"/>
  <c r="H1146" i="3"/>
  <c r="I1146" i="3"/>
  <c r="H1147" i="3"/>
  <c r="I1147" i="3"/>
  <c r="H1148" i="3"/>
  <c r="I1148" i="3"/>
  <c r="H1149" i="3"/>
  <c r="I1149" i="3"/>
  <c r="H1150" i="3"/>
  <c r="I1150" i="3"/>
  <c r="H1151" i="3"/>
  <c r="I1151" i="3"/>
  <c r="H1152" i="3"/>
  <c r="I1152" i="3"/>
  <c r="H1153" i="3"/>
  <c r="I1153" i="3"/>
  <c r="H1154" i="3"/>
  <c r="I1154" i="3"/>
  <c r="H1155" i="3"/>
  <c r="I1155" i="3"/>
  <c r="H1156" i="3"/>
  <c r="I1156" i="3"/>
  <c r="H1157" i="3"/>
  <c r="I1157" i="3"/>
  <c r="H1158" i="3"/>
  <c r="I1158" i="3"/>
  <c r="H1159" i="3"/>
  <c r="I1159" i="3"/>
  <c r="H1160" i="3"/>
  <c r="I1160" i="3"/>
  <c r="H1161" i="3"/>
  <c r="I1161" i="3"/>
  <c r="H1162" i="3"/>
  <c r="I1162" i="3"/>
  <c r="H1163" i="3"/>
  <c r="I1163" i="3"/>
  <c r="H1164" i="3"/>
  <c r="I1164" i="3"/>
  <c r="H1165" i="3"/>
  <c r="I1165" i="3"/>
  <c r="H1166" i="3"/>
  <c r="I1166" i="3"/>
  <c r="H1167" i="3"/>
  <c r="I1167" i="3"/>
  <c r="H1168" i="3"/>
  <c r="I1168" i="3"/>
  <c r="H1169" i="3"/>
  <c r="I1169" i="3"/>
  <c r="H1170" i="3"/>
  <c r="I1170" i="3"/>
  <c r="H1171" i="3"/>
  <c r="I1171" i="3"/>
  <c r="H1172" i="3"/>
  <c r="I1172" i="3"/>
  <c r="H1173" i="3"/>
  <c r="I1173" i="3"/>
  <c r="H1174" i="3"/>
  <c r="I1174" i="3"/>
  <c r="H1175" i="3"/>
  <c r="I1175" i="3"/>
  <c r="H1176" i="3"/>
  <c r="I1176" i="3"/>
  <c r="H1177" i="3"/>
  <c r="I1177" i="3"/>
  <c r="H1178" i="3"/>
  <c r="I1178" i="3"/>
  <c r="H1179" i="3"/>
  <c r="I1179" i="3"/>
  <c r="H1180" i="3"/>
  <c r="I1180" i="3"/>
  <c r="H1181" i="3"/>
  <c r="I1181" i="3"/>
  <c r="H1182" i="3"/>
  <c r="I1182" i="3"/>
  <c r="H1183" i="3"/>
  <c r="I1183" i="3"/>
  <c r="H1184" i="3"/>
  <c r="I1184" i="3"/>
  <c r="H1185" i="3"/>
  <c r="I1185" i="3"/>
  <c r="H1186" i="3"/>
  <c r="I1186" i="3"/>
  <c r="H1187" i="3"/>
  <c r="I1187" i="3"/>
  <c r="H1188" i="3"/>
  <c r="I1188" i="3"/>
  <c r="H1189" i="3"/>
  <c r="I1189" i="3"/>
  <c r="H1190" i="3"/>
  <c r="I1190" i="3"/>
  <c r="H1191" i="3"/>
  <c r="I1191" i="3"/>
  <c r="H1192" i="3"/>
  <c r="I1192" i="3"/>
  <c r="H1193" i="3"/>
  <c r="I1193" i="3"/>
  <c r="H1194" i="3"/>
  <c r="I1194" i="3"/>
  <c r="H1195" i="3"/>
  <c r="I1195" i="3"/>
  <c r="H1196" i="3"/>
  <c r="I1196" i="3"/>
  <c r="H1197" i="3"/>
  <c r="I1197" i="3"/>
  <c r="H1198" i="3"/>
  <c r="I1198" i="3"/>
  <c r="H1199" i="3"/>
  <c r="I1199" i="3"/>
  <c r="H1200" i="3"/>
  <c r="I1200" i="3"/>
  <c r="H1201" i="3"/>
  <c r="I1201" i="3"/>
  <c r="H1202" i="3"/>
  <c r="I1202" i="3"/>
  <c r="H1203" i="3"/>
  <c r="I1203" i="3"/>
  <c r="H1204" i="3"/>
  <c r="I1204" i="3"/>
  <c r="H1205" i="3"/>
  <c r="I1205" i="3"/>
  <c r="H1206" i="3"/>
  <c r="I1206" i="3"/>
  <c r="H1207" i="3"/>
  <c r="I1207" i="3"/>
  <c r="H1208" i="3"/>
  <c r="I1208" i="3"/>
  <c r="H1209" i="3"/>
  <c r="I1209" i="3"/>
  <c r="H1210" i="3"/>
  <c r="I1210" i="3"/>
  <c r="H1211" i="3"/>
  <c r="I1211" i="3"/>
  <c r="H1212" i="3"/>
  <c r="I1212" i="3"/>
  <c r="H1213" i="3"/>
  <c r="I1213" i="3"/>
  <c r="H1214" i="3"/>
  <c r="I1214" i="3"/>
  <c r="H1215" i="3"/>
  <c r="I1215" i="3"/>
  <c r="H1216" i="3"/>
  <c r="I1216" i="3"/>
  <c r="H1217" i="3"/>
  <c r="I1217" i="3"/>
  <c r="H1218" i="3"/>
  <c r="I1218" i="3"/>
  <c r="H1219" i="3"/>
  <c r="I1219" i="3"/>
  <c r="H1220" i="3"/>
  <c r="I1220" i="3"/>
  <c r="H1221" i="3"/>
  <c r="I1221" i="3"/>
  <c r="H1222" i="3"/>
  <c r="I1222" i="3"/>
  <c r="H1223" i="3"/>
  <c r="I1223" i="3"/>
  <c r="H1224" i="3"/>
  <c r="I1224" i="3"/>
  <c r="H1225" i="3"/>
  <c r="I1225" i="3"/>
  <c r="H1226" i="3"/>
  <c r="I1226" i="3"/>
  <c r="H1227" i="3"/>
  <c r="I1227" i="3"/>
  <c r="H1228" i="3"/>
  <c r="I1228" i="3"/>
  <c r="H1229" i="3"/>
  <c r="I1229" i="3"/>
  <c r="H1230" i="3"/>
  <c r="I1230" i="3"/>
  <c r="H1231" i="3"/>
  <c r="I1231" i="3"/>
  <c r="H1232" i="3"/>
  <c r="I1232" i="3"/>
  <c r="H1233" i="3"/>
  <c r="I1233" i="3"/>
  <c r="H1234" i="3"/>
  <c r="I1234" i="3"/>
  <c r="H1235" i="3"/>
  <c r="I1235" i="3"/>
  <c r="H1236" i="3"/>
  <c r="I1236" i="3"/>
  <c r="H1237" i="3"/>
  <c r="I1237" i="3"/>
  <c r="H1238" i="3"/>
  <c r="I1238" i="3"/>
  <c r="H1239" i="3"/>
  <c r="I1239" i="3"/>
  <c r="H1240" i="3"/>
  <c r="I1240" i="3"/>
  <c r="H1241" i="3"/>
  <c r="I1241" i="3"/>
  <c r="H1242" i="3"/>
  <c r="I1242" i="3"/>
  <c r="H1243" i="3"/>
  <c r="I1243" i="3"/>
  <c r="H1244" i="3"/>
  <c r="I1244" i="3"/>
  <c r="H1245" i="3"/>
  <c r="I1245" i="3"/>
  <c r="H1246" i="3"/>
  <c r="I1246" i="3"/>
  <c r="H1247" i="3"/>
  <c r="I1247" i="3"/>
  <c r="H1248" i="3"/>
  <c r="I1248" i="3"/>
  <c r="H1249" i="3"/>
  <c r="I1249" i="3"/>
  <c r="H1250" i="3"/>
  <c r="I1250" i="3"/>
  <c r="H1251" i="3"/>
  <c r="I1251" i="3"/>
  <c r="H1252" i="3"/>
  <c r="I1252" i="3"/>
  <c r="H1253" i="3"/>
  <c r="I1253" i="3"/>
  <c r="H1254" i="3"/>
  <c r="I1254" i="3"/>
  <c r="H1255" i="3"/>
  <c r="I1255" i="3"/>
  <c r="H1256" i="3"/>
  <c r="I1256" i="3"/>
  <c r="H1257" i="3"/>
  <c r="I1257" i="3"/>
  <c r="H1258" i="3"/>
  <c r="I1258" i="3"/>
  <c r="H1259" i="3"/>
  <c r="I1259" i="3"/>
  <c r="H1260" i="3"/>
  <c r="I1260" i="3"/>
  <c r="H1261" i="3"/>
  <c r="I1261" i="3"/>
  <c r="H1262" i="3"/>
  <c r="I1262" i="3"/>
  <c r="H1263" i="3"/>
  <c r="I1263" i="3"/>
  <c r="H1264" i="3"/>
  <c r="I1264" i="3"/>
  <c r="H1265" i="3"/>
  <c r="I1265" i="3"/>
  <c r="H1266" i="3"/>
  <c r="I1266" i="3"/>
  <c r="H1267" i="3"/>
  <c r="I1267" i="3"/>
  <c r="H1268" i="3"/>
  <c r="I1268" i="3"/>
  <c r="H1269" i="3"/>
  <c r="I1269" i="3"/>
  <c r="H1270" i="3"/>
  <c r="I1270" i="3"/>
  <c r="H1271" i="3"/>
  <c r="I1271" i="3"/>
  <c r="H1272" i="3"/>
  <c r="I1272" i="3"/>
  <c r="H1273" i="3"/>
  <c r="I1273" i="3"/>
  <c r="H1274" i="3"/>
  <c r="I1274" i="3"/>
  <c r="H1275" i="3"/>
  <c r="I1275" i="3"/>
  <c r="H1276" i="3"/>
  <c r="I1276" i="3"/>
  <c r="H1277" i="3"/>
  <c r="I1277" i="3"/>
  <c r="H1278" i="3"/>
  <c r="I1278" i="3"/>
  <c r="H1279" i="3"/>
  <c r="I1279" i="3"/>
  <c r="H1280" i="3"/>
  <c r="I1280" i="3"/>
  <c r="H1281" i="3"/>
  <c r="I1281" i="3"/>
  <c r="H1282" i="3"/>
  <c r="I1282" i="3"/>
  <c r="H1283" i="3"/>
  <c r="I1283" i="3"/>
  <c r="H1284" i="3"/>
  <c r="I1284" i="3"/>
  <c r="H1285" i="3"/>
  <c r="I1285" i="3"/>
  <c r="H1286" i="3"/>
  <c r="I1286" i="3"/>
  <c r="H1287" i="3"/>
  <c r="I1287" i="3"/>
  <c r="H1288" i="3"/>
  <c r="I1288" i="3"/>
  <c r="H1289" i="3"/>
  <c r="I1289" i="3"/>
  <c r="H1290" i="3"/>
  <c r="I1290" i="3"/>
  <c r="H1291" i="3"/>
  <c r="I1291" i="3"/>
  <c r="H1292" i="3"/>
  <c r="I1292" i="3"/>
  <c r="H1293" i="3"/>
  <c r="I1293" i="3"/>
  <c r="H1294" i="3"/>
  <c r="I1294" i="3"/>
  <c r="H1295" i="3"/>
  <c r="I1295" i="3"/>
  <c r="H1296" i="3"/>
  <c r="I1296" i="3"/>
  <c r="H1297" i="3"/>
  <c r="I1297" i="3"/>
  <c r="H1298" i="3"/>
  <c r="I1298" i="3"/>
  <c r="H1299" i="3"/>
  <c r="I1299" i="3"/>
  <c r="H1300" i="3"/>
  <c r="I1300" i="3"/>
  <c r="H1301" i="3"/>
  <c r="I1301" i="3"/>
  <c r="H1302" i="3"/>
  <c r="I1302" i="3"/>
  <c r="H1303" i="3"/>
  <c r="I1303" i="3"/>
  <c r="H1304" i="3"/>
  <c r="I1304" i="3"/>
  <c r="H1305" i="3"/>
  <c r="I1305" i="3"/>
  <c r="H1306" i="3"/>
  <c r="I1306" i="3"/>
  <c r="H1307" i="3"/>
  <c r="I1307" i="3"/>
  <c r="H1308" i="3"/>
  <c r="I1308" i="3"/>
  <c r="H1309" i="3"/>
  <c r="I1309" i="3"/>
  <c r="H1310" i="3"/>
  <c r="I1310" i="3"/>
  <c r="H1311" i="3"/>
  <c r="I1311" i="3"/>
  <c r="H1312" i="3"/>
  <c r="I1312" i="3"/>
  <c r="H1313" i="3"/>
  <c r="I1313" i="3"/>
  <c r="H1314" i="3"/>
  <c r="I1314" i="3"/>
  <c r="H1315" i="3"/>
  <c r="I1315" i="3"/>
  <c r="H1316" i="3"/>
  <c r="I1316" i="3"/>
  <c r="H1317" i="3"/>
  <c r="I1317" i="3"/>
  <c r="H1318" i="3"/>
  <c r="I1318" i="3"/>
  <c r="H1319" i="3"/>
  <c r="I1319" i="3"/>
  <c r="H1320" i="3"/>
  <c r="I1320" i="3"/>
  <c r="H1321" i="3"/>
  <c r="I1321" i="3"/>
  <c r="H1322" i="3"/>
  <c r="I1322" i="3"/>
  <c r="H1323" i="3"/>
  <c r="I1323" i="3"/>
  <c r="H1324" i="3"/>
  <c r="I1324" i="3"/>
  <c r="H1325" i="3"/>
  <c r="I1325" i="3"/>
  <c r="H1326" i="3"/>
  <c r="I1326" i="3"/>
  <c r="H1327" i="3"/>
  <c r="I1327" i="3"/>
  <c r="H1328" i="3"/>
  <c r="I1328" i="3"/>
  <c r="H1329" i="3"/>
  <c r="I1329" i="3"/>
  <c r="H1330" i="3"/>
  <c r="I1330" i="3"/>
  <c r="H1331" i="3"/>
  <c r="I1331" i="3"/>
  <c r="H1332" i="3"/>
  <c r="I1332" i="3"/>
  <c r="H1333" i="3"/>
  <c r="I1333" i="3"/>
  <c r="H1334" i="3"/>
  <c r="I1334" i="3"/>
  <c r="H1335" i="3"/>
  <c r="I1335" i="3"/>
  <c r="H1336" i="3"/>
  <c r="I1336" i="3"/>
  <c r="H1337" i="3"/>
  <c r="I1337" i="3"/>
  <c r="H1338" i="3"/>
  <c r="I1338" i="3"/>
  <c r="H1339" i="3"/>
  <c r="I1339" i="3"/>
  <c r="H1340" i="3"/>
  <c r="I1340" i="3"/>
  <c r="H1341" i="3"/>
  <c r="I1341" i="3"/>
  <c r="H1342" i="3"/>
  <c r="I1342" i="3"/>
  <c r="H1343" i="3"/>
  <c r="I1343" i="3"/>
  <c r="H1344" i="3"/>
  <c r="I1344" i="3"/>
  <c r="H1345" i="3"/>
  <c r="I1345" i="3"/>
  <c r="H1346" i="3"/>
  <c r="I1346" i="3"/>
  <c r="H1347" i="3"/>
  <c r="I1347" i="3"/>
  <c r="H1348" i="3"/>
  <c r="I1348" i="3"/>
  <c r="H1349" i="3"/>
  <c r="I1349" i="3"/>
  <c r="H1350" i="3"/>
  <c r="I1350" i="3"/>
  <c r="H1351" i="3"/>
  <c r="I1351" i="3"/>
  <c r="H1352" i="3"/>
  <c r="I1352" i="3"/>
  <c r="H1353" i="3"/>
  <c r="I1353" i="3"/>
  <c r="H1354" i="3"/>
  <c r="I1354" i="3"/>
  <c r="H1355" i="3"/>
  <c r="I1355" i="3"/>
  <c r="H1356" i="3"/>
  <c r="I1356" i="3"/>
  <c r="H1357" i="3"/>
  <c r="I1357" i="3"/>
  <c r="H1358" i="3"/>
  <c r="I1358" i="3"/>
  <c r="H1359" i="3"/>
  <c r="I1359" i="3"/>
  <c r="H1360" i="3"/>
  <c r="I1360" i="3"/>
  <c r="H1361" i="3"/>
  <c r="I1361" i="3"/>
  <c r="H1362" i="3"/>
  <c r="I1362" i="3"/>
  <c r="H1363" i="3"/>
  <c r="I1363" i="3"/>
  <c r="H1364" i="3"/>
  <c r="I1364" i="3"/>
  <c r="H1365" i="3"/>
  <c r="I1365" i="3"/>
  <c r="H1366" i="3"/>
  <c r="I1366" i="3"/>
  <c r="H1367" i="3"/>
  <c r="I1367" i="3"/>
  <c r="H1368" i="3"/>
  <c r="I1368" i="3"/>
  <c r="H1369" i="3"/>
  <c r="I1369" i="3"/>
  <c r="H1370" i="3"/>
  <c r="I1370" i="3"/>
  <c r="H1371" i="3"/>
  <c r="I1371" i="3"/>
  <c r="H1372" i="3"/>
  <c r="I1372" i="3"/>
  <c r="H1373" i="3"/>
  <c r="I1373" i="3"/>
  <c r="H1374" i="3"/>
  <c r="I1374" i="3"/>
  <c r="H1375" i="3"/>
  <c r="I1375" i="3"/>
  <c r="H1376" i="3"/>
  <c r="I1376" i="3"/>
  <c r="H1377" i="3"/>
  <c r="I1377" i="3"/>
  <c r="H1378" i="3"/>
  <c r="I1378" i="3"/>
  <c r="H1379" i="3"/>
  <c r="I1379" i="3"/>
  <c r="H1380" i="3"/>
  <c r="I1380" i="3"/>
  <c r="H1381" i="3"/>
  <c r="I1381" i="3"/>
  <c r="H1382" i="3"/>
  <c r="I1382" i="3"/>
  <c r="H1383" i="3"/>
  <c r="I1383" i="3"/>
  <c r="H1384" i="3"/>
  <c r="I1384" i="3"/>
  <c r="H1385" i="3"/>
  <c r="I1385" i="3"/>
  <c r="H1386" i="3"/>
  <c r="I1386" i="3"/>
  <c r="H1387" i="3"/>
  <c r="I1387" i="3"/>
  <c r="H1388" i="3"/>
  <c r="I1388" i="3"/>
  <c r="H1389" i="3"/>
  <c r="I1389" i="3"/>
  <c r="H1390" i="3"/>
  <c r="I1390" i="3"/>
  <c r="H1391" i="3"/>
  <c r="I1391" i="3"/>
  <c r="H1392" i="3"/>
  <c r="I1392" i="3"/>
  <c r="H1393" i="3"/>
  <c r="I1393" i="3"/>
  <c r="H1394" i="3"/>
  <c r="I1394" i="3"/>
  <c r="H1395" i="3"/>
  <c r="I1395" i="3"/>
  <c r="H1396" i="3"/>
  <c r="I1396" i="3"/>
  <c r="H1397" i="3"/>
  <c r="I1397" i="3"/>
  <c r="H1398" i="3"/>
  <c r="I1398" i="3"/>
  <c r="H1399" i="3"/>
  <c r="I1399" i="3"/>
  <c r="H1400" i="3"/>
  <c r="I1400" i="3"/>
  <c r="H1401" i="3"/>
  <c r="I1401" i="3"/>
  <c r="H1402" i="3"/>
  <c r="I1402" i="3"/>
  <c r="H1403" i="3"/>
  <c r="I1403" i="3"/>
  <c r="H1404" i="3"/>
  <c r="I1404" i="3"/>
  <c r="H1405" i="3"/>
  <c r="I1405" i="3"/>
  <c r="H1406" i="3"/>
  <c r="I1406" i="3"/>
  <c r="H1407" i="3"/>
  <c r="I1407" i="3"/>
  <c r="H1408" i="3"/>
  <c r="I1408" i="3"/>
  <c r="H1409" i="3"/>
  <c r="I1409" i="3"/>
  <c r="H1410" i="3"/>
  <c r="I1410" i="3"/>
  <c r="H1411" i="3"/>
  <c r="I1411" i="3"/>
  <c r="H1412" i="3"/>
  <c r="I1412" i="3"/>
  <c r="H1413" i="3"/>
  <c r="I1413" i="3"/>
  <c r="H1414" i="3"/>
  <c r="I1414" i="3"/>
  <c r="H1415" i="3"/>
  <c r="I1415" i="3"/>
  <c r="H1416" i="3"/>
  <c r="I1416" i="3"/>
  <c r="H1417" i="3"/>
  <c r="I1417" i="3"/>
  <c r="H1418" i="3"/>
  <c r="I1418" i="3"/>
  <c r="H1419" i="3"/>
  <c r="I1419" i="3"/>
  <c r="H1420" i="3"/>
  <c r="I1420" i="3"/>
  <c r="H1421" i="3"/>
  <c r="I1421" i="3"/>
  <c r="H1422" i="3"/>
  <c r="I1422" i="3"/>
  <c r="H1423" i="3"/>
  <c r="I1423" i="3"/>
  <c r="H1424" i="3"/>
  <c r="I1424" i="3"/>
  <c r="H1425" i="3"/>
  <c r="I1425" i="3"/>
  <c r="H1426" i="3"/>
  <c r="I1426" i="3"/>
  <c r="H1427" i="3"/>
  <c r="I1427" i="3"/>
  <c r="H1428" i="3"/>
  <c r="I1428" i="3"/>
  <c r="H1429" i="3"/>
  <c r="I1429" i="3"/>
  <c r="H1430" i="3"/>
  <c r="I1430" i="3"/>
  <c r="H1431" i="3"/>
  <c r="I1431" i="3"/>
  <c r="H1432" i="3"/>
  <c r="I1432" i="3"/>
  <c r="H1433" i="3"/>
  <c r="I1433" i="3"/>
  <c r="H1434" i="3"/>
  <c r="I1434" i="3"/>
  <c r="H1435" i="3"/>
  <c r="I1435" i="3"/>
  <c r="H1436" i="3"/>
  <c r="I1436" i="3"/>
  <c r="H1437" i="3"/>
  <c r="I1437" i="3"/>
  <c r="H1438" i="3"/>
  <c r="I1438" i="3"/>
  <c r="H1439" i="3"/>
  <c r="I1439" i="3"/>
  <c r="H1440" i="3"/>
  <c r="I1440" i="3"/>
  <c r="H1441" i="3"/>
  <c r="I1441" i="3"/>
  <c r="H1442" i="3"/>
  <c r="I1442" i="3"/>
  <c r="H1443" i="3"/>
  <c r="I1443" i="3"/>
  <c r="H1444" i="3"/>
  <c r="I1444" i="3"/>
  <c r="H1445" i="3"/>
  <c r="I1445" i="3"/>
  <c r="H1446" i="3"/>
  <c r="I1446" i="3"/>
  <c r="H1447" i="3"/>
  <c r="I1447" i="3"/>
  <c r="H1448" i="3"/>
  <c r="I1448" i="3"/>
  <c r="H1449" i="3"/>
  <c r="I1449" i="3"/>
  <c r="H1450" i="3"/>
  <c r="I1450" i="3"/>
  <c r="H1451" i="3"/>
  <c r="I1451" i="3"/>
  <c r="H1452" i="3"/>
  <c r="I1452" i="3"/>
  <c r="H1453" i="3"/>
  <c r="I1453" i="3"/>
  <c r="H1454" i="3"/>
  <c r="I1454" i="3"/>
  <c r="H1455" i="3"/>
  <c r="I1455" i="3"/>
  <c r="H1456" i="3"/>
  <c r="I1456" i="3"/>
  <c r="H1457" i="3"/>
  <c r="I1457" i="3"/>
  <c r="H1458" i="3"/>
  <c r="I1458" i="3"/>
  <c r="H1459" i="3"/>
  <c r="I1459" i="3"/>
  <c r="H1460" i="3"/>
  <c r="I1460" i="3"/>
  <c r="H1461" i="3"/>
  <c r="I1461" i="3"/>
  <c r="H1462" i="3"/>
  <c r="I1462" i="3"/>
  <c r="H1463" i="3"/>
  <c r="I1463" i="3"/>
  <c r="H1464" i="3"/>
  <c r="I1464" i="3"/>
  <c r="H1465" i="3"/>
  <c r="I1465" i="3"/>
  <c r="H1466" i="3"/>
  <c r="I1466" i="3"/>
  <c r="H1467" i="3"/>
  <c r="I1467" i="3"/>
  <c r="H1468" i="3"/>
  <c r="I1468" i="3"/>
  <c r="H1469" i="3"/>
  <c r="I1469" i="3"/>
  <c r="H1470" i="3"/>
  <c r="I1470" i="3"/>
  <c r="H1471" i="3"/>
  <c r="I1471" i="3"/>
  <c r="H1472" i="3"/>
  <c r="I1472" i="3"/>
  <c r="H1473" i="3"/>
  <c r="I1473" i="3"/>
  <c r="H1474" i="3"/>
  <c r="I1474" i="3"/>
  <c r="H1475" i="3"/>
  <c r="I1475" i="3"/>
  <c r="H1476" i="3"/>
  <c r="I1476" i="3"/>
  <c r="H1477" i="3"/>
  <c r="I1477" i="3"/>
  <c r="H1478" i="3"/>
  <c r="I1478" i="3"/>
  <c r="H1479" i="3"/>
  <c r="I1479" i="3"/>
  <c r="H1480" i="3"/>
  <c r="I1480" i="3"/>
  <c r="H1481" i="3"/>
  <c r="I1481" i="3"/>
  <c r="H1482" i="3"/>
  <c r="I1482" i="3"/>
  <c r="H1483" i="3"/>
  <c r="I1483" i="3"/>
  <c r="H1484" i="3"/>
  <c r="I1484" i="3"/>
  <c r="H1485" i="3"/>
  <c r="I1485" i="3"/>
  <c r="H1486" i="3"/>
  <c r="I1486" i="3"/>
  <c r="H1487" i="3"/>
  <c r="I1487" i="3"/>
  <c r="H1488" i="3"/>
  <c r="I1488" i="3"/>
  <c r="E14" i="3" l="1"/>
  <c r="E17" i="3" s="1"/>
  <c r="E21" i="3" l="1"/>
  <c r="E15" i="3"/>
  <c r="F15" i="3" s="1"/>
  <c r="E24" i="3"/>
  <c r="E16" i="3"/>
  <c r="A5" i="3" l="1"/>
  <c r="I14" i="3"/>
  <c r="E20" i="3"/>
  <c r="E18" i="3"/>
  <c r="F24" i="3" l="1"/>
  <c r="K1485" i="3" l="1"/>
  <c r="K1481" i="3"/>
  <c r="K1477" i="3"/>
  <c r="K1473" i="3"/>
  <c r="K1469" i="3"/>
  <c r="K1465" i="3"/>
  <c r="K1461" i="3"/>
  <c r="K1457" i="3"/>
  <c r="K1453" i="3"/>
  <c r="K1449" i="3"/>
  <c r="K1445" i="3"/>
  <c r="K1441" i="3"/>
  <c r="K1437" i="3"/>
  <c r="K1433" i="3"/>
  <c r="K1429" i="3"/>
  <c r="K1425" i="3"/>
  <c r="K1421" i="3"/>
  <c r="K1417" i="3"/>
  <c r="K1413" i="3"/>
  <c r="K1409" i="3"/>
  <c r="K1405" i="3"/>
  <c r="K1401" i="3"/>
  <c r="K1397" i="3"/>
  <c r="K1393" i="3"/>
  <c r="K1389" i="3"/>
  <c r="K1385" i="3"/>
  <c r="K1381" i="3"/>
  <c r="K1377" i="3"/>
  <c r="K1373" i="3"/>
  <c r="K1369" i="3"/>
  <c r="K1365" i="3"/>
  <c r="K1361" i="3"/>
  <c r="K1357" i="3"/>
  <c r="K1353" i="3"/>
  <c r="K1349" i="3"/>
  <c r="K1345" i="3"/>
  <c r="K1341" i="3"/>
  <c r="K1337" i="3"/>
  <c r="K1333" i="3"/>
  <c r="K1329" i="3"/>
  <c r="K1325" i="3"/>
  <c r="K1321" i="3"/>
  <c r="K1317" i="3"/>
  <c r="K1314" i="3"/>
  <c r="K1313" i="3"/>
  <c r="K1309" i="3"/>
  <c r="K1305" i="3"/>
  <c r="K1302" i="3"/>
  <c r="K1301" i="3"/>
  <c r="K1298" i="3"/>
  <c r="K1297" i="3"/>
  <c r="K1296" i="3"/>
  <c r="K1293" i="3"/>
  <c r="K1289" i="3"/>
  <c r="K1285" i="3"/>
  <c r="K1284" i="3"/>
  <c r="K1282" i="3"/>
  <c r="K1281" i="3"/>
  <c r="K1277" i="3"/>
  <c r="K1273" i="3"/>
  <c r="K1272" i="3"/>
  <c r="K1269" i="3"/>
  <c r="K1265" i="3"/>
  <c r="K1261" i="3"/>
  <c r="K1257" i="3"/>
  <c r="K1253" i="3"/>
  <c r="K1250" i="3"/>
  <c r="K1249" i="3"/>
  <c r="K1245" i="3"/>
  <c r="K1241" i="3"/>
  <c r="K1239" i="3"/>
  <c r="K1237" i="3"/>
  <c r="K1236" i="3"/>
  <c r="K1235" i="3"/>
  <c r="K1233" i="3"/>
  <c r="K1229" i="3"/>
  <c r="K1227" i="3"/>
  <c r="K1225" i="3"/>
  <c r="K1221" i="3"/>
  <c r="K1219" i="3"/>
  <c r="K1217" i="3"/>
  <c r="K1213" i="3"/>
  <c r="K1211" i="3"/>
  <c r="K1209" i="3"/>
  <c r="K1205" i="3"/>
  <c r="K1203" i="3"/>
  <c r="K1201" i="3"/>
  <c r="K1197" i="3"/>
  <c r="K1195" i="3"/>
  <c r="K1193" i="3"/>
  <c r="K1192" i="3"/>
  <c r="K1189" i="3"/>
  <c r="K1188" i="3"/>
  <c r="K1172" i="3"/>
  <c r="K1092" i="3"/>
  <c r="K1038" i="3"/>
  <c r="K1028" i="3"/>
  <c r="K1026" i="3"/>
  <c r="K1018" i="3"/>
  <c r="K986" i="3"/>
  <c r="K954" i="3"/>
  <c r="K898" i="3"/>
  <c r="K890" i="3"/>
  <c r="K880" i="3"/>
  <c r="K866" i="3"/>
  <c r="K834" i="3"/>
  <c r="K778" i="3"/>
  <c r="K770" i="3"/>
  <c r="K746" i="3"/>
  <c r="K730" i="3"/>
  <c r="K666" i="3"/>
  <c r="K664" i="3"/>
  <c r="K656" i="3"/>
  <c r="K563" i="3"/>
  <c r="K555" i="3"/>
  <c r="K554" i="3"/>
  <c r="K552" i="3"/>
  <c r="K465" i="3"/>
  <c r="K461" i="3"/>
  <c r="K457" i="3"/>
  <c r="K453" i="3"/>
  <c r="K441" i="3"/>
  <c r="K437" i="3"/>
  <c r="K433" i="3"/>
  <c r="K421" i="3"/>
  <c r="K417" i="3"/>
  <c r="K413" i="3"/>
  <c r="K409" i="3"/>
  <c r="K405" i="3"/>
  <c r="K401" i="3"/>
  <c r="K397" i="3"/>
  <c r="K393" i="3"/>
  <c r="K389" i="3"/>
  <c r="K349" i="3"/>
  <c r="K1488" i="3"/>
  <c r="K1487" i="3"/>
  <c r="K1479" i="3"/>
  <c r="K1471" i="3"/>
  <c r="K1463" i="3"/>
  <c r="K1455" i="3"/>
  <c r="K1447" i="3"/>
  <c r="K1439" i="3"/>
  <c r="K1431" i="3"/>
  <c r="K1423" i="3"/>
  <c r="K1415" i="3"/>
  <c r="K1407" i="3"/>
  <c r="K1399" i="3"/>
  <c r="K1391" i="3"/>
  <c r="K1383" i="3"/>
  <c r="K1375" i="3"/>
  <c r="K1367" i="3"/>
  <c r="K1359" i="3"/>
  <c r="K1351" i="3"/>
  <c r="K1343" i="3"/>
  <c r="K1335" i="3"/>
  <c r="K1327" i="3"/>
  <c r="K1319" i="3"/>
  <c r="K1316" i="3"/>
  <c r="K1315" i="3"/>
  <c r="K1312" i="3"/>
  <c r="K1311" i="3"/>
  <c r="K1308" i="3"/>
  <c r="K1307" i="3"/>
  <c r="K1306" i="3"/>
  <c r="K1304" i="3"/>
  <c r="K1303" i="3"/>
  <c r="K1300" i="3"/>
  <c r="K1299" i="3"/>
  <c r="K1295" i="3"/>
  <c r="K1292" i="3"/>
  <c r="K1291" i="3"/>
  <c r="K1288" i="3"/>
  <c r="K1287" i="3"/>
  <c r="K1283" i="3"/>
  <c r="K1280" i="3"/>
  <c r="K1279" i="3"/>
  <c r="K1276" i="3"/>
  <c r="K1275" i="3"/>
  <c r="K1271" i="3"/>
  <c r="K1268" i="3"/>
  <c r="K1267" i="3"/>
  <c r="K1264" i="3"/>
  <c r="K1263" i="3"/>
  <c r="K1260" i="3"/>
  <c r="K1259" i="3"/>
  <c r="K1256" i="3"/>
  <c r="K1255" i="3"/>
  <c r="K1252" i="3"/>
  <c r="K1251" i="3"/>
  <c r="K1248" i="3"/>
  <c r="K1247" i="3"/>
  <c r="K1244" i="3"/>
  <c r="K1243" i="3"/>
  <c r="K1240" i="3"/>
  <c r="K1232" i="3"/>
  <c r="K1231" i="3"/>
  <c r="K1228" i="3"/>
  <c r="K1224" i="3"/>
  <c r="K1223" i="3"/>
  <c r="K1220" i="3"/>
  <c r="K1216" i="3"/>
  <c r="K1215" i="3"/>
  <c r="K1212" i="3"/>
  <c r="K1208" i="3"/>
  <c r="K1207" i="3"/>
  <c r="K1204" i="3"/>
  <c r="K1200" i="3"/>
  <c r="K1199" i="3"/>
  <c r="K1196" i="3"/>
  <c r="K1191" i="3"/>
  <c r="K1186" i="3"/>
  <c r="K1108" i="3"/>
  <c r="K888" i="3"/>
  <c r="K667" i="3"/>
  <c r="C140" i="4"/>
  <c r="C141" i="4" s="1"/>
  <c r="C142" i="4" s="1"/>
  <c r="C143" i="4" s="1"/>
  <c r="C144" i="4" s="1"/>
  <c r="C145" i="4" s="1"/>
  <c r="C146" i="4" s="1"/>
  <c r="C147" i="4" s="1"/>
  <c r="C148" i="4" s="1"/>
  <c r="C149" i="4" s="1"/>
  <c r="C150" i="4" s="1"/>
  <c r="C151" i="4" s="1"/>
  <c r="C152" i="4" s="1"/>
  <c r="C153" i="4" s="1"/>
  <c r="C154" i="4" s="1"/>
  <c r="C155" i="4" s="1"/>
  <c r="C156" i="4" s="1"/>
  <c r="C157" i="4" s="1"/>
  <c r="C158" i="4" s="1"/>
  <c r="C117" i="4"/>
  <c r="C118" i="4" s="1"/>
  <c r="C119" i="4" s="1"/>
  <c r="C120" i="4" s="1"/>
  <c r="C121" i="4" s="1"/>
  <c r="C122" i="4" s="1"/>
  <c r="C123" i="4" s="1"/>
  <c r="C124" i="4" s="1"/>
  <c r="C125" i="4" s="1"/>
  <c r="C126" i="4" s="1"/>
  <c r="C127" i="4" s="1"/>
  <c r="C128" i="4" s="1"/>
  <c r="C129" i="4" s="1"/>
  <c r="C130" i="4" s="1"/>
  <c r="C131" i="4" s="1"/>
  <c r="C132" i="4" s="1"/>
  <c r="C133" i="4" s="1"/>
  <c r="C134" i="4" s="1"/>
  <c r="C135" i="4" s="1"/>
  <c r="C136" i="4" s="1"/>
  <c r="C97" i="4"/>
  <c r="C98" i="4" s="1"/>
  <c r="C99" i="4" s="1"/>
  <c r="C100" i="4" s="1"/>
  <c r="C101" i="4" s="1"/>
  <c r="C102" i="4" s="1"/>
  <c r="C103" i="4" s="1"/>
  <c r="C104" i="4" s="1"/>
  <c r="C105" i="4" s="1"/>
  <c r="C106" i="4" s="1"/>
  <c r="C107" i="4" s="1"/>
  <c r="C108" i="4" s="1"/>
  <c r="C109" i="4" s="1"/>
  <c r="C110" i="4" s="1"/>
  <c r="C111" i="4" s="1"/>
  <c r="C112" i="4" s="1"/>
  <c r="C113" i="4" s="1"/>
  <c r="C74" i="4"/>
  <c r="C75" i="4" s="1"/>
  <c r="C76" i="4" s="1"/>
  <c r="C77" i="4" s="1"/>
  <c r="C78" i="4" s="1"/>
  <c r="C79" i="4" s="1"/>
  <c r="C80" i="4" s="1"/>
  <c r="C81" i="4" s="1"/>
  <c r="C82" i="4" s="1"/>
  <c r="C83" i="4" s="1"/>
  <c r="C84" i="4" s="1"/>
  <c r="C85" i="4" s="1"/>
  <c r="C86" i="4" s="1"/>
  <c r="C87" i="4" s="1"/>
  <c r="C88" i="4" s="1"/>
  <c r="C89" i="4" s="1"/>
  <c r="C90" i="4" s="1"/>
  <c r="C91" i="4" s="1"/>
  <c r="C92" i="4" s="1"/>
  <c r="C93" i="4" s="1"/>
  <c r="C51" i="4"/>
  <c r="C52" i="4" s="1"/>
  <c r="C53" i="4" s="1"/>
  <c r="C54" i="4" s="1"/>
  <c r="C55" i="4" s="1"/>
  <c r="C56" i="4" s="1"/>
  <c r="C57" i="4" s="1"/>
  <c r="C58" i="4" s="1"/>
  <c r="C59" i="4" s="1"/>
  <c r="C60" i="4" s="1"/>
  <c r="C61" i="4" s="1"/>
  <c r="C62" i="4" s="1"/>
  <c r="C63" i="4" s="1"/>
  <c r="C64" i="4" s="1"/>
  <c r="C65" i="4" s="1"/>
  <c r="C66" i="4" s="1"/>
  <c r="C67" i="4" s="1"/>
  <c r="C68" i="4" s="1"/>
  <c r="C69" i="4" s="1"/>
  <c r="C70" i="4" s="1"/>
  <c r="C28" i="4"/>
  <c r="C29" i="4" s="1"/>
  <c r="C30" i="4" s="1"/>
  <c r="C31" i="4" s="1"/>
  <c r="C32" i="4" s="1"/>
  <c r="C33" i="4" s="1"/>
  <c r="C34" i="4" s="1"/>
  <c r="C35" i="4" s="1"/>
  <c r="C36" i="4" s="1"/>
  <c r="C37" i="4" s="1"/>
  <c r="C38" i="4" s="1"/>
  <c r="C39" i="4" s="1"/>
  <c r="C40" i="4" s="1"/>
  <c r="C41" i="4" s="1"/>
  <c r="C42" i="4" s="1"/>
  <c r="C43" i="4" s="1"/>
  <c r="C44" i="4" s="1"/>
  <c r="C45" i="4" s="1"/>
  <c r="C46" i="4" s="1"/>
  <c r="C47" i="4" s="1"/>
  <c r="C5" i="4"/>
  <c r="C6" i="4" s="1"/>
  <c r="C7" i="4" s="1"/>
  <c r="C8" i="4" s="1"/>
  <c r="C9" i="4" s="1"/>
  <c r="C10" i="4" s="1"/>
  <c r="C11" i="4" s="1"/>
  <c r="C12" i="4" s="1"/>
  <c r="C13" i="4" s="1"/>
  <c r="C14" i="4" s="1"/>
  <c r="C15" i="4" s="1"/>
  <c r="C16" i="4" s="1"/>
  <c r="C17" i="4" s="1"/>
  <c r="C18" i="4" s="1"/>
  <c r="C19" i="4" s="1"/>
  <c r="C20" i="4" s="1"/>
  <c r="C21" i="4" s="1"/>
  <c r="C22" i="4" s="1"/>
  <c r="C23" i="4" s="1"/>
  <c r="C24" i="4" s="1"/>
  <c r="F20" i="3"/>
  <c r="F18" i="3"/>
  <c r="F16" i="3"/>
  <c r="F17" i="3"/>
  <c r="F21" i="3"/>
  <c r="K425" i="3" l="1"/>
  <c r="K429" i="3"/>
  <c r="K18" i="3"/>
  <c r="K22" i="3"/>
  <c r="K26" i="3"/>
  <c r="K30" i="3"/>
  <c r="K34" i="3"/>
  <c r="K38" i="3"/>
  <c r="K24" i="3"/>
  <c r="K32" i="3"/>
  <c r="K42" i="3"/>
  <c r="K46" i="3"/>
  <c r="K50" i="3"/>
  <c r="K54" i="3"/>
  <c r="K58" i="3"/>
  <c r="K62" i="3"/>
  <c r="K66" i="3"/>
  <c r="K70" i="3"/>
  <c r="K74" i="3"/>
  <c r="K78" i="3"/>
  <c r="K128" i="3"/>
  <c r="K132" i="3"/>
  <c r="K190" i="3"/>
  <c r="K194" i="3"/>
  <c r="K198" i="3"/>
  <c r="K202" i="3"/>
  <c r="K206" i="3"/>
  <c r="K210" i="3"/>
  <c r="K214" i="3"/>
  <c r="K216" i="3"/>
  <c r="K220" i="3"/>
  <c r="K320" i="3"/>
  <c r="K328" i="3"/>
  <c r="K336" i="3"/>
  <c r="K40" i="3"/>
  <c r="K44" i="3"/>
  <c r="K48" i="3"/>
  <c r="K52" i="3"/>
  <c r="K56" i="3"/>
  <c r="K60" i="3"/>
  <c r="K64" i="3"/>
  <c r="K68" i="3"/>
  <c r="K72" i="3"/>
  <c r="K76" i="3"/>
  <c r="K80" i="3"/>
  <c r="K136" i="3"/>
  <c r="K140" i="3"/>
  <c r="K144" i="3"/>
  <c r="K148" i="3"/>
  <c r="K152" i="3"/>
  <c r="K156" i="3"/>
  <c r="K192" i="3"/>
  <c r="K196" i="3"/>
  <c r="K200" i="3"/>
  <c r="K204" i="3"/>
  <c r="K208" i="3"/>
  <c r="K212" i="3"/>
  <c r="K218" i="3"/>
  <c r="K221" i="3"/>
  <c r="K20" i="3"/>
  <c r="K28" i="3"/>
  <c r="K36" i="3"/>
  <c r="K324" i="3"/>
  <c r="K332" i="3"/>
  <c r="K642" i="3"/>
  <c r="K566" i="3"/>
  <c r="K610" i="3"/>
  <c r="K658" i="3"/>
  <c r="K449" i="3"/>
  <c r="K445" i="3"/>
  <c r="K490" i="3"/>
  <c r="K522" i="3"/>
  <c r="K546" i="3"/>
  <c r="K558" i="3"/>
  <c r="K81" i="3"/>
  <c r="K85" i="3"/>
  <c r="K340" i="3"/>
  <c r="K348" i="3"/>
  <c r="K686" i="3"/>
  <c r="K470" i="3"/>
  <c r="K344" i="3"/>
  <c r="K670" i="3"/>
  <c r="K89" i="3"/>
  <c r="K93" i="3"/>
  <c r="K97" i="3"/>
  <c r="K101" i="3"/>
  <c r="K105" i="3"/>
  <c r="K109" i="3"/>
  <c r="K113" i="3"/>
  <c r="K117" i="3"/>
  <c r="K121" i="3"/>
  <c r="K678" i="3"/>
  <c r="K682" i="3"/>
  <c r="K790" i="3"/>
  <c r="K794" i="3"/>
  <c r="K782" i="3"/>
  <c r="K798" i="3"/>
  <c r="K902" i="3"/>
  <c r="K910" i="3"/>
  <c r="K906" i="3"/>
  <c r="K83" i="3"/>
  <c r="K91" i="3"/>
  <c r="K99" i="3"/>
  <c r="K107" i="3"/>
  <c r="K115" i="3"/>
  <c r="K123" i="3"/>
  <c r="K87" i="3"/>
  <c r="K95" i="3"/>
  <c r="K103" i="3"/>
  <c r="K111" i="3"/>
  <c r="K480" i="3"/>
  <c r="K488" i="3"/>
  <c r="K491" i="3"/>
  <c r="K499" i="3"/>
  <c r="K507" i="3"/>
  <c r="K578" i="3"/>
  <c r="K602" i="3"/>
  <c r="K712" i="3"/>
  <c r="K720" i="3"/>
  <c r="K728" i="3"/>
  <c r="K731" i="3"/>
  <c r="K810" i="3"/>
  <c r="K826" i="3"/>
  <c r="K494" i="3"/>
  <c r="K502" i="3"/>
  <c r="K510" i="3"/>
  <c r="K734" i="3"/>
  <c r="K958" i="3"/>
  <c r="K962" i="3"/>
  <c r="K966" i="3"/>
  <c r="K970" i="3"/>
  <c r="K974" i="3"/>
  <c r="K1054" i="3"/>
  <c r="K119" i="3"/>
  <c r="K614" i="3"/>
  <c r="K618" i="3"/>
  <c r="K622" i="3"/>
  <c r="K630" i="3"/>
  <c r="K838" i="3"/>
  <c r="K842" i="3"/>
  <c r="K846" i="3"/>
  <c r="K854" i="3"/>
  <c r="K486" i="3"/>
  <c r="K698" i="3"/>
  <c r="K722" i="3"/>
  <c r="K843" i="3"/>
  <c r="K851" i="3"/>
  <c r="K922" i="3"/>
  <c r="K946" i="3"/>
  <c r="K1218" i="3"/>
  <c r="K225" i="3"/>
  <c r="K229" i="3"/>
  <c r="K233" i="3"/>
  <c r="K235" i="3"/>
  <c r="K239" i="3"/>
  <c r="K243" i="3"/>
  <c r="K247" i="3"/>
  <c r="K251" i="3"/>
  <c r="K287" i="3"/>
  <c r="K289" i="3"/>
  <c r="K223" i="3"/>
  <c r="K227" i="3"/>
  <c r="K231" i="3"/>
  <c r="K237" i="3"/>
  <c r="K241" i="3"/>
  <c r="K245" i="3"/>
  <c r="K249" i="3"/>
  <c r="K17" i="3"/>
  <c r="K27" i="3"/>
  <c r="K59" i="3"/>
  <c r="K526" i="3"/>
  <c r="K534" i="3"/>
  <c r="K538" i="3"/>
  <c r="K542" i="3"/>
  <c r="K702" i="3"/>
  <c r="K706" i="3"/>
  <c r="K710" i="3"/>
  <c r="K714" i="3"/>
  <c r="K718" i="3"/>
  <c r="K814" i="3"/>
  <c r="K822" i="3"/>
  <c r="K870" i="3"/>
  <c r="K874" i="3"/>
  <c r="K878" i="3"/>
  <c r="K886" i="3"/>
  <c r="K926" i="3"/>
  <c r="K934" i="3"/>
  <c r="K938" i="3"/>
  <c r="K942" i="3"/>
  <c r="K990" i="3"/>
  <c r="K998" i="3"/>
  <c r="K1002" i="3"/>
  <c r="K1006" i="3"/>
  <c r="K1014" i="3"/>
  <c r="K582" i="3"/>
  <c r="K586" i="3"/>
  <c r="K590" i="3"/>
  <c r="K598" i="3"/>
  <c r="K646" i="3"/>
  <c r="K650" i="3"/>
  <c r="K654" i="3"/>
  <c r="K750" i="3"/>
  <c r="K758" i="3"/>
  <c r="K766" i="3"/>
  <c r="K222" i="3"/>
  <c r="K326" i="3"/>
  <c r="K474" i="3"/>
  <c r="K570" i="3"/>
  <c r="K624" i="3"/>
  <c r="K632" i="3"/>
  <c r="K690" i="3"/>
  <c r="K744" i="3"/>
  <c r="K747" i="3"/>
  <c r="K755" i="3"/>
  <c r="K763" i="3"/>
  <c r="K802" i="3"/>
  <c r="K914" i="3"/>
  <c r="K968" i="3"/>
  <c r="K976" i="3"/>
  <c r="K984" i="3"/>
  <c r="K987" i="3"/>
  <c r="K1044" i="3"/>
  <c r="K1052" i="3"/>
  <c r="K1060" i="3"/>
  <c r="K1068" i="3"/>
  <c r="K1084" i="3"/>
  <c r="K1116" i="3"/>
  <c r="K1124" i="3"/>
  <c r="K1132" i="3"/>
  <c r="K1148" i="3"/>
  <c r="K1156" i="3"/>
  <c r="K1164" i="3"/>
  <c r="K293" i="3"/>
  <c r="K297" i="3"/>
  <c r="K301" i="3"/>
  <c r="K305" i="3"/>
  <c r="K309" i="3"/>
  <c r="K313" i="3"/>
  <c r="K291" i="3"/>
  <c r="K295" i="3"/>
  <c r="K299" i="3"/>
  <c r="K303" i="3"/>
  <c r="K307" i="3"/>
  <c r="K311" i="3"/>
  <c r="K315" i="3"/>
  <c r="K351" i="3"/>
  <c r="K355" i="3"/>
  <c r="K359" i="3"/>
  <c r="K363" i="3"/>
  <c r="K367" i="3"/>
  <c r="K371" i="3"/>
  <c r="K375" i="3"/>
  <c r="K379" i="3"/>
  <c r="K383" i="3"/>
  <c r="K157" i="3"/>
  <c r="K189" i="3"/>
  <c r="K472" i="3"/>
  <c r="K514" i="3"/>
  <c r="K587" i="3"/>
  <c r="K595" i="3"/>
  <c r="K634" i="3"/>
  <c r="K738" i="3"/>
  <c r="K808" i="3"/>
  <c r="K811" i="3"/>
  <c r="K819" i="3"/>
  <c r="K858" i="3"/>
  <c r="K912" i="3"/>
  <c r="K920" i="3"/>
  <c r="K923" i="3"/>
  <c r="K978" i="3"/>
  <c r="K1179" i="3"/>
  <c r="K1183" i="3"/>
  <c r="K1187" i="3"/>
  <c r="K1064" i="3"/>
  <c r="K1072" i="3"/>
  <c r="K1080" i="3"/>
  <c r="K1088" i="3"/>
  <c r="K1112" i="3"/>
  <c r="K1120" i="3"/>
  <c r="K1128" i="3"/>
  <c r="K1136" i="3"/>
  <c r="K1144" i="3"/>
  <c r="K1152" i="3"/>
  <c r="K1160" i="3"/>
  <c r="K1168" i="3"/>
  <c r="K16" i="3"/>
  <c r="K86" i="3"/>
  <c r="K94" i="3"/>
  <c r="K126" i="3"/>
  <c r="K96" i="3"/>
  <c r="K15" i="3"/>
  <c r="K159" i="3"/>
  <c r="K163" i="3"/>
  <c r="K167" i="3"/>
  <c r="K171" i="3"/>
  <c r="K175" i="3"/>
  <c r="K179" i="3"/>
  <c r="K183" i="3"/>
  <c r="K187" i="3"/>
  <c r="K82" i="3"/>
  <c r="K90" i="3"/>
  <c r="K98" i="3"/>
  <c r="K130" i="3"/>
  <c r="K138" i="3"/>
  <c r="K146" i="3"/>
  <c r="K154" i="3"/>
  <c r="K161" i="3"/>
  <c r="K165" i="3"/>
  <c r="K169" i="3"/>
  <c r="K173" i="3"/>
  <c r="K177" i="3"/>
  <c r="K181" i="3"/>
  <c r="K185" i="3"/>
  <c r="K353" i="3"/>
  <c r="K357" i="3"/>
  <c r="K361" i="3"/>
  <c r="K365" i="3"/>
  <c r="K369" i="3"/>
  <c r="K373" i="3"/>
  <c r="K377" i="3"/>
  <c r="K381" i="3"/>
  <c r="K385" i="3"/>
  <c r="K125" i="3"/>
  <c r="K390" i="3"/>
  <c r="K394" i="3"/>
  <c r="K398" i="3"/>
  <c r="K402" i="3"/>
  <c r="K406" i="3"/>
  <c r="K410" i="3"/>
  <c r="K414" i="3"/>
  <c r="K418" i="3"/>
  <c r="K422" i="3"/>
  <c r="K426" i="3"/>
  <c r="K430" i="3"/>
  <c r="K434" i="3"/>
  <c r="K438" i="3"/>
  <c r="K442" i="3"/>
  <c r="K446" i="3"/>
  <c r="K450" i="3"/>
  <c r="K454" i="3"/>
  <c r="K458" i="3"/>
  <c r="K462" i="3"/>
  <c r="K466" i="3"/>
  <c r="K506" i="3"/>
  <c r="K528" i="3"/>
  <c r="K536" i="3"/>
  <c r="K539" i="3"/>
  <c r="K562" i="3"/>
  <c r="K584" i="3"/>
  <c r="K592" i="3"/>
  <c r="K600" i="3"/>
  <c r="K603" i="3"/>
  <c r="K674" i="3"/>
  <c r="K715" i="3"/>
  <c r="K723" i="3"/>
  <c r="K752" i="3"/>
  <c r="K760" i="3"/>
  <c r="K786" i="3"/>
  <c r="K850" i="3"/>
  <c r="K872" i="3"/>
  <c r="K875" i="3"/>
  <c r="K883" i="3"/>
  <c r="K891" i="3"/>
  <c r="K936" i="3"/>
  <c r="K939" i="3"/>
  <c r="K947" i="3"/>
  <c r="K1000" i="3"/>
  <c r="K1003" i="3"/>
  <c r="K1011" i="3"/>
  <c r="K1058" i="3"/>
  <c r="K1061" i="3"/>
  <c r="K1077" i="3"/>
  <c r="K1140" i="3"/>
  <c r="K258" i="3"/>
  <c r="K262" i="3"/>
  <c r="K266" i="3"/>
  <c r="K270" i="3"/>
  <c r="K274" i="3"/>
  <c r="K278" i="3"/>
  <c r="K282" i="3"/>
  <c r="K318" i="3"/>
  <c r="K322" i="3"/>
  <c r="K330" i="3"/>
  <c r="K334" i="3"/>
  <c r="K338" i="3"/>
  <c r="K342" i="3"/>
  <c r="K346" i="3"/>
  <c r="K606" i="3"/>
  <c r="K638" i="3"/>
  <c r="K662" i="3"/>
  <c r="K862" i="3"/>
  <c r="K894" i="3"/>
  <c r="K918" i="3"/>
  <c r="K1022" i="3"/>
  <c r="K1176" i="3"/>
  <c r="K1180" i="3"/>
  <c r="K1184" i="3"/>
  <c r="K134" i="3"/>
  <c r="K142" i="3"/>
  <c r="K150" i="3"/>
  <c r="K254" i="3"/>
  <c r="K256" i="3"/>
  <c r="K260" i="3"/>
  <c r="K264" i="3"/>
  <c r="K268" i="3"/>
  <c r="K272" i="3"/>
  <c r="K276" i="3"/>
  <c r="K280" i="3"/>
  <c r="K284" i="3"/>
  <c r="K478" i="3"/>
  <c r="K518" i="3"/>
  <c r="K550" i="3"/>
  <c r="K574" i="3"/>
  <c r="K694" i="3"/>
  <c r="K726" i="3"/>
  <c r="K742" i="3"/>
  <c r="K774" i="3"/>
  <c r="K806" i="3"/>
  <c r="K830" i="3"/>
  <c r="K950" i="3"/>
  <c r="K982" i="3"/>
  <c r="K1032" i="3"/>
  <c r="K1036" i="3"/>
  <c r="K1096" i="3"/>
  <c r="K1100" i="3"/>
  <c r="K1104" i="3"/>
  <c r="K253" i="3"/>
  <c r="K285" i="3"/>
  <c r="K317" i="3"/>
  <c r="K388" i="3"/>
  <c r="K392" i="3"/>
  <c r="K396" i="3"/>
  <c r="K400" i="3"/>
  <c r="K404" i="3"/>
  <c r="K408" i="3"/>
  <c r="K412" i="3"/>
  <c r="K416" i="3"/>
  <c r="K420" i="3"/>
  <c r="K424" i="3"/>
  <c r="K428" i="3"/>
  <c r="K432" i="3"/>
  <c r="K436" i="3"/>
  <c r="K440" i="3"/>
  <c r="K444" i="3"/>
  <c r="K448" i="3"/>
  <c r="K452" i="3"/>
  <c r="K456" i="3"/>
  <c r="K460" i="3"/>
  <c r="K464" i="3"/>
  <c r="K468" i="3"/>
  <c r="K471" i="3"/>
  <c r="K475" i="3"/>
  <c r="K482" i="3"/>
  <c r="K496" i="3"/>
  <c r="K504" i="3"/>
  <c r="K530" i="3"/>
  <c r="K594" i="3"/>
  <c r="K616" i="3"/>
  <c r="K619" i="3"/>
  <c r="K627" i="3"/>
  <c r="K635" i="3"/>
  <c r="K680" i="3"/>
  <c r="K683" i="3"/>
  <c r="K691" i="3"/>
  <c r="K762" i="3"/>
  <c r="K784" i="3"/>
  <c r="K792" i="3"/>
  <c r="K795" i="3"/>
  <c r="K818" i="3"/>
  <c r="K840" i="3"/>
  <c r="K848" i="3"/>
  <c r="K856" i="3"/>
  <c r="K859" i="3"/>
  <c r="K930" i="3"/>
  <c r="K971" i="3"/>
  <c r="K979" i="3"/>
  <c r="K994" i="3"/>
  <c r="K1048" i="3"/>
  <c r="K1056" i="3"/>
  <c r="K1138" i="3"/>
  <c r="K1154" i="3"/>
  <c r="K1157" i="3"/>
  <c r="K1165" i="3"/>
  <c r="K1210" i="3"/>
  <c r="K1242" i="3"/>
  <c r="K1270" i="3"/>
  <c r="K1274" i="3"/>
  <c r="K387" i="3"/>
  <c r="K391" i="3"/>
  <c r="K395" i="3"/>
  <c r="K399" i="3"/>
  <c r="K403" i="3"/>
  <c r="K407" i="3"/>
  <c r="K411" i="3"/>
  <c r="K415" i="3"/>
  <c r="K419" i="3"/>
  <c r="K423" i="3"/>
  <c r="K427" i="3"/>
  <c r="K431" i="3"/>
  <c r="K435" i="3"/>
  <c r="K439" i="3"/>
  <c r="K443" i="3"/>
  <c r="K447" i="3"/>
  <c r="K451" i="3"/>
  <c r="K455" i="3"/>
  <c r="K459" i="3"/>
  <c r="K463" i="3"/>
  <c r="K467" i="3"/>
  <c r="K477" i="3"/>
  <c r="K498" i="3"/>
  <c r="K520" i="3"/>
  <c r="K523" i="3"/>
  <c r="K531" i="3"/>
  <c r="K560" i="3"/>
  <c r="K568" i="3"/>
  <c r="K571" i="3"/>
  <c r="K626" i="3"/>
  <c r="K648" i="3"/>
  <c r="K651" i="3"/>
  <c r="K659" i="3"/>
  <c r="K688" i="3"/>
  <c r="K696" i="3"/>
  <c r="K699" i="3"/>
  <c r="K754" i="3"/>
  <c r="K776" i="3"/>
  <c r="K779" i="3"/>
  <c r="K787" i="3"/>
  <c r="K816" i="3"/>
  <c r="K824" i="3"/>
  <c r="K827" i="3"/>
  <c r="K882" i="3"/>
  <c r="K904" i="3"/>
  <c r="K907" i="3"/>
  <c r="K915" i="3"/>
  <c r="K944" i="3"/>
  <c r="K952" i="3"/>
  <c r="K955" i="3"/>
  <c r="K1010" i="3"/>
  <c r="K1029" i="3"/>
  <c r="K1051" i="3"/>
  <c r="K1074" i="3"/>
  <c r="K1090" i="3"/>
  <c r="K1093" i="3"/>
  <c r="K1202" i="3"/>
  <c r="K1226" i="3"/>
  <c r="K1266" i="3"/>
  <c r="K1286" i="3"/>
  <c r="K1290" i="3"/>
  <c r="K1008" i="3"/>
  <c r="K1016" i="3"/>
  <c r="K1019" i="3"/>
  <c r="K1076" i="3"/>
  <c r="K1122" i="3"/>
  <c r="K1125" i="3"/>
  <c r="K1141" i="3"/>
  <c r="K1194" i="3"/>
  <c r="K1234" i="3"/>
  <c r="K1258" i="3"/>
  <c r="K484" i="3"/>
  <c r="K487" i="3"/>
  <c r="K512" i="3"/>
  <c r="K515" i="3"/>
  <c r="K544" i="3"/>
  <c r="K547" i="3"/>
  <c r="K576" i="3"/>
  <c r="K579" i="3"/>
  <c r="K608" i="3"/>
  <c r="K611" i="3"/>
  <c r="K640" i="3"/>
  <c r="K643" i="3"/>
  <c r="K672" i="3"/>
  <c r="K675" i="3"/>
  <c r="K704" i="3"/>
  <c r="K707" i="3"/>
  <c r="K736" i="3"/>
  <c r="K739" i="3"/>
  <c r="K768" i="3"/>
  <c r="K771" i="3"/>
  <c r="K800" i="3"/>
  <c r="K803" i="3"/>
  <c r="K832" i="3"/>
  <c r="K835" i="3"/>
  <c r="K864" i="3"/>
  <c r="K867" i="3"/>
  <c r="K896" i="3"/>
  <c r="K899" i="3"/>
  <c r="K928" i="3"/>
  <c r="K931" i="3"/>
  <c r="K960" i="3"/>
  <c r="K963" i="3"/>
  <c r="K992" i="3"/>
  <c r="K995" i="3"/>
  <c r="K1024" i="3"/>
  <c r="K1046" i="3"/>
  <c r="K1049" i="3"/>
  <c r="K1106" i="3"/>
  <c r="K1109" i="3"/>
  <c r="K1170" i="3"/>
  <c r="K1173" i="3"/>
  <c r="K1177" i="3"/>
  <c r="K1181" i="3"/>
  <c r="K1185" i="3"/>
  <c r="K1278" i="3"/>
  <c r="K1294" i="3"/>
  <c r="K1310" i="3"/>
  <c r="K84" i="3"/>
  <c r="K88" i="3"/>
  <c r="K100" i="3"/>
  <c r="K104" i="3"/>
  <c r="K108" i="3"/>
  <c r="K112" i="3"/>
  <c r="K116" i="3"/>
  <c r="K120" i="3"/>
  <c r="K124" i="3"/>
  <c r="K158" i="3"/>
  <c r="K162" i="3"/>
  <c r="K166" i="3"/>
  <c r="K170" i="3"/>
  <c r="K174" i="3"/>
  <c r="K178" i="3"/>
  <c r="K182" i="3"/>
  <c r="K186" i="3"/>
  <c r="K224" i="3"/>
  <c r="K228" i="3"/>
  <c r="K232" i="3"/>
  <c r="K236" i="3"/>
  <c r="K240" i="3"/>
  <c r="K244" i="3"/>
  <c r="K248" i="3"/>
  <c r="K252" i="3"/>
  <c r="K286" i="3"/>
  <c r="K290" i="3"/>
  <c r="K294" i="3"/>
  <c r="K298" i="3"/>
  <c r="K302" i="3"/>
  <c r="K306" i="3"/>
  <c r="K310" i="3"/>
  <c r="K314" i="3"/>
  <c r="K350" i="3"/>
  <c r="K352" i="3"/>
  <c r="K356" i="3"/>
  <c r="K360" i="3"/>
  <c r="K364" i="3"/>
  <c r="K368" i="3"/>
  <c r="K372" i="3"/>
  <c r="K376" i="3"/>
  <c r="K380" i="3"/>
  <c r="K384" i="3"/>
  <c r="K102" i="3"/>
  <c r="K106" i="3"/>
  <c r="K110" i="3"/>
  <c r="K114" i="3"/>
  <c r="K118" i="3"/>
  <c r="K122" i="3"/>
  <c r="K160" i="3"/>
  <c r="K164" i="3"/>
  <c r="K168" i="3"/>
  <c r="K172" i="3"/>
  <c r="K176" i="3"/>
  <c r="K180" i="3"/>
  <c r="K184" i="3"/>
  <c r="K188" i="3"/>
  <c r="K226" i="3"/>
  <c r="K230" i="3"/>
  <c r="K234" i="3"/>
  <c r="K238" i="3"/>
  <c r="K242" i="3"/>
  <c r="K246" i="3"/>
  <c r="K250" i="3"/>
  <c r="K288" i="3"/>
  <c r="K292" i="3"/>
  <c r="K296" i="3"/>
  <c r="K300" i="3"/>
  <c r="K304" i="3"/>
  <c r="K308" i="3"/>
  <c r="K312" i="3"/>
  <c r="K316" i="3"/>
  <c r="K354" i="3"/>
  <c r="K358" i="3"/>
  <c r="K362" i="3"/>
  <c r="K366" i="3"/>
  <c r="K370" i="3"/>
  <c r="K374" i="3"/>
  <c r="K378" i="3"/>
  <c r="K382" i="3"/>
  <c r="K386" i="3"/>
  <c r="K473" i="3"/>
  <c r="K476" i="3"/>
  <c r="K479" i="3"/>
  <c r="K485" i="3"/>
  <c r="K500" i="3"/>
  <c r="K503" i="3"/>
  <c r="K516" i="3"/>
  <c r="K519" i="3"/>
  <c r="K532" i="3"/>
  <c r="K535" i="3"/>
  <c r="K548" i="3"/>
  <c r="K551" i="3"/>
  <c r="K564" i="3"/>
  <c r="K567" i="3"/>
  <c r="K580" i="3"/>
  <c r="K583" i="3"/>
  <c r="K596" i="3"/>
  <c r="K599" i="3"/>
  <c r="K612" i="3"/>
  <c r="K615" i="3"/>
  <c r="K628" i="3"/>
  <c r="K631" i="3"/>
  <c r="K644" i="3"/>
  <c r="K647" i="3"/>
  <c r="K660" i="3"/>
  <c r="K663" i="3"/>
  <c r="K676" i="3"/>
  <c r="K679" i="3"/>
  <c r="K692" i="3"/>
  <c r="K695" i="3"/>
  <c r="K708" i="3"/>
  <c r="K711" i="3"/>
  <c r="K724" i="3"/>
  <c r="K727" i="3"/>
  <c r="K740" i="3"/>
  <c r="K743" i="3"/>
  <c r="K756" i="3"/>
  <c r="K759" i="3"/>
  <c r="K772" i="3"/>
  <c r="K775" i="3"/>
  <c r="K788" i="3"/>
  <c r="K791" i="3"/>
  <c r="K804" i="3"/>
  <c r="K807" i="3"/>
  <c r="K820" i="3"/>
  <c r="K823" i="3"/>
  <c r="K836" i="3"/>
  <c r="K839" i="3"/>
  <c r="K852" i="3"/>
  <c r="K855" i="3"/>
  <c r="K868" i="3"/>
  <c r="K871" i="3"/>
  <c r="K884" i="3"/>
  <c r="K887" i="3"/>
  <c r="K900" i="3"/>
  <c r="K903" i="3"/>
  <c r="K916" i="3"/>
  <c r="K919" i="3"/>
  <c r="K932" i="3"/>
  <c r="K935" i="3"/>
  <c r="K948" i="3"/>
  <c r="K951" i="3"/>
  <c r="K964" i="3"/>
  <c r="K967" i="3"/>
  <c r="K980" i="3"/>
  <c r="K983" i="3"/>
  <c r="K996" i="3"/>
  <c r="K999" i="3"/>
  <c r="K1012" i="3"/>
  <c r="K1015" i="3"/>
  <c r="K1035" i="3"/>
  <c r="K1042" i="3"/>
  <c r="K1045" i="3"/>
  <c r="K1066" i="3"/>
  <c r="K1069" i="3"/>
  <c r="K1098" i="3"/>
  <c r="K1101" i="3"/>
  <c r="K1130" i="3"/>
  <c r="K1133" i="3"/>
  <c r="K1162" i="3"/>
  <c r="K92" i="3"/>
  <c r="K21" i="3"/>
  <c r="K25" i="3"/>
  <c r="K29" i="3"/>
  <c r="K33" i="3"/>
  <c r="K37" i="3"/>
  <c r="K41" i="3"/>
  <c r="K45" i="3"/>
  <c r="K49" i="3"/>
  <c r="K53" i="3"/>
  <c r="K57" i="3"/>
  <c r="K61" i="3"/>
  <c r="K65" i="3"/>
  <c r="K69" i="3"/>
  <c r="K73" i="3"/>
  <c r="K77" i="3"/>
  <c r="K127" i="3"/>
  <c r="K131" i="3"/>
  <c r="K135" i="3"/>
  <c r="K139" i="3"/>
  <c r="K143" i="3"/>
  <c r="K147" i="3"/>
  <c r="K151" i="3"/>
  <c r="K155" i="3"/>
  <c r="K191" i="3"/>
  <c r="K195" i="3"/>
  <c r="K199" i="3"/>
  <c r="K203" i="3"/>
  <c r="K207" i="3"/>
  <c r="K211" i="3"/>
  <c r="K215" i="3"/>
  <c r="K219" i="3"/>
  <c r="K255" i="3"/>
  <c r="K261" i="3"/>
  <c r="K265" i="3"/>
  <c r="K269" i="3"/>
  <c r="K273" i="3"/>
  <c r="K277" i="3"/>
  <c r="K281" i="3"/>
  <c r="K321" i="3"/>
  <c r="K325" i="3"/>
  <c r="K329" i="3"/>
  <c r="K333" i="3"/>
  <c r="K337" i="3"/>
  <c r="K341" i="3"/>
  <c r="K345" i="3"/>
  <c r="K347" i="3"/>
  <c r="K19" i="3"/>
  <c r="K23" i="3"/>
  <c r="K31" i="3"/>
  <c r="K35" i="3"/>
  <c r="K39" i="3"/>
  <c r="K43" i="3"/>
  <c r="K47" i="3"/>
  <c r="K51" i="3"/>
  <c r="K55" i="3"/>
  <c r="K63" i="3"/>
  <c r="K67" i="3"/>
  <c r="K71" i="3"/>
  <c r="K75" i="3"/>
  <c r="K79" i="3"/>
  <c r="K129" i="3"/>
  <c r="K133" i="3"/>
  <c r="K137" i="3"/>
  <c r="K141" i="3"/>
  <c r="K145" i="3"/>
  <c r="K149" i="3"/>
  <c r="K153" i="3"/>
  <c r="K193" i="3"/>
  <c r="K197" i="3"/>
  <c r="K201" i="3"/>
  <c r="K205" i="3"/>
  <c r="K209" i="3"/>
  <c r="K213" i="3"/>
  <c r="K217" i="3"/>
  <c r="K257" i="3"/>
  <c r="K259" i="3"/>
  <c r="K263" i="3"/>
  <c r="K267" i="3"/>
  <c r="K271" i="3"/>
  <c r="K275" i="3"/>
  <c r="K279" i="3"/>
  <c r="K283" i="3"/>
  <c r="K319" i="3"/>
  <c r="K323" i="3"/>
  <c r="K327" i="3"/>
  <c r="K331" i="3"/>
  <c r="K335" i="3"/>
  <c r="K339" i="3"/>
  <c r="K343" i="3"/>
  <c r="K469" i="3"/>
  <c r="K483" i="3"/>
  <c r="K492" i="3"/>
  <c r="K495" i="3"/>
  <c r="K508" i="3"/>
  <c r="K511" i="3"/>
  <c r="K524" i="3"/>
  <c r="K527" i="3"/>
  <c r="K540" i="3"/>
  <c r="K543" i="3"/>
  <c r="K556" i="3"/>
  <c r="K559" i="3"/>
  <c r="K572" i="3"/>
  <c r="K575" i="3"/>
  <c r="K588" i="3"/>
  <c r="K591" i="3"/>
  <c r="K604" i="3"/>
  <c r="K607" i="3"/>
  <c r="K620" i="3"/>
  <c r="K623" i="3"/>
  <c r="K636" i="3"/>
  <c r="K639" i="3"/>
  <c r="K652" i="3"/>
  <c r="K655" i="3"/>
  <c r="K668" i="3"/>
  <c r="K671" i="3"/>
  <c r="K684" i="3"/>
  <c r="K687" i="3"/>
  <c r="K700" i="3"/>
  <c r="K703" i="3"/>
  <c r="K716" i="3"/>
  <c r="K719" i="3"/>
  <c r="K732" i="3"/>
  <c r="K735" i="3"/>
  <c r="K748" i="3"/>
  <c r="K751" i="3"/>
  <c r="K764" i="3"/>
  <c r="K767" i="3"/>
  <c r="K780" i="3"/>
  <c r="K783" i="3"/>
  <c r="K796" i="3"/>
  <c r="K799" i="3"/>
  <c r="K812" i="3"/>
  <c r="K815" i="3"/>
  <c r="K828" i="3"/>
  <c r="K831" i="3"/>
  <c r="K844" i="3"/>
  <c r="K847" i="3"/>
  <c r="K860" i="3"/>
  <c r="K863" i="3"/>
  <c r="K876" i="3"/>
  <c r="K879" i="3"/>
  <c r="K892" i="3"/>
  <c r="K895" i="3"/>
  <c r="K908" i="3"/>
  <c r="K911" i="3"/>
  <c r="K924" i="3"/>
  <c r="K927" i="3"/>
  <c r="K940" i="3"/>
  <c r="K943" i="3"/>
  <c r="K956" i="3"/>
  <c r="K959" i="3"/>
  <c r="K972" i="3"/>
  <c r="K975" i="3"/>
  <c r="K988" i="3"/>
  <c r="K991" i="3"/>
  <c r="K1004" i="3"/>
  <c r="K1007" i="3"/>
  <c r="K1020" i="3"/>
  <c r="K1030" i="3"/>
  <c r="K1033" i="3"/>
  <c r="K1040" i="3"/>
  <c r="K1082" i="3"/>
  <c r="K1085" i="3"/>
  <c r="K1114" i="3"/>
  <c r="K1117" i="3"/>
  <c r="K1146" i="3"/>
  <c r="K1149" i="3"/>
  <c r="K1178" i="3"/>
  <c r="K493" i="3"/>
  <c r="K501" i="3"/>
  <c r="K509" i="3"/>
  <c r="K517" i="3"/>
  <c r="K525" i="3"/>
  <c r="K533" i="3"/>
  <c r="K541" i="3"/>
  <c r="K549" i="3"/>
  <c r="K557" i="3"/>
  <c r="K565" i="3"/>
  <c r="K573" i="3"/>
  <c r="K581" i="3"/>
  <c r="K589" i="3"/>
  <c r="K597" i="3"/>
  <c r="K605" i="3"/>
  <c r="K613" i="3"/>
  <c r="K621" i="3"/>
  <c r="K629" i="3"/>
  <c r="K637" i="3"/>
  <c r="K645" i="3"/>
  <c r="K653" i="3"/>
  <c r="K661" i="3"/>
  <c r="K669" i="3"/>
  <c r="K677" i="3"/>
  <c r="K685" i="3"/>
  <c r="K693" i="3"/>
  <c r="K701" i="3"/>
  <c r="K709" i="3"/>
  <c r="K717" i="3"/>
  <c r="K725" i="3"/>
  <c r="K733" i="3"/>
  <c r="K741" i="3"/>
  <c r="K749" i="3"/>
  <c r="K757" i="3"/>
  <c r="K765" i="3"/>
  <c r="K773" i="3"/>
  <c r="K781" i="3"/>
  <c r="K789" i="3"/>
  <c r="K797" i="3"/>
  <c r="K805" i="3"/>
  <c r="K813" i="3"/>
  <c r="K821" i="3"/>
  <c r="K829" i="3"/>
  <c r="K837" i="3"/>
  <c r="K845" i="3"/>
  <c r="K853" i="3"/>
  <c r="K861" i="3"/>
  <c r="K869" i="3"/>
  <c r="K877" i="3"/>
  <c r="K885" i="3"/>
  <c r="K893" i="3"/>
  <c r="K901" i="3"/>
  <c r="K909" i="3"/>
  <c r="K917" i="3"/>
  <c r="K925" i="3"/>
  <c r="K933" i="3"/>
  <c r="K941" i="3"/>
  <c r="K949" i="3"/>
  <c r="K957" i="3"/>
  <c r="K965" i="3"/>
  <c r="K973" i="3"/>
  <c r="K981" i="3"/>
  <c r="K989" i="3"/>
  <c r="K997" i="3"/>
  <c r="K1005" i="3"/>
  <c r="K1013" i="3"/>
  <c r="K1021" i="3"/>
  <c r="K1027" i="3"/>
  <c r="K1041" i="3"/>
  <c r="K1050" i="3"/>
  <c r="K1053" i="3"/>
  <c r="K1059" i="3"/>
  <c r="K1062" i="3"/>
  <c r="K1065" i="3"/>
  <c r="K1078" i="3"/>
  <c r="K1081" i="3"/>
  <c r="K1094" i="3"/>
  <c r="K1097" i="3"/>
  <c r="K1110" i="3"/>
  <c r="K1113" i="3"/>
  <c r="K1126" i="3"/>
  <c r="K1129" i="3"/>
  <c r="K1142" i="3"/>
  <c r="K1145" i="3"/>
  <c r="K1158" i="3"/>
  <c r="K1161" i="3"/>
  <c r="K1174" i="3"/>
  <c r="K1190" i="3"/>
  <c r="K1206" i="3"/>
  <c r="K1222" i="3"/>
  <c r="K1238" i="3"/>
  <c r="K1254" i="3"/>
  <c r="K481" i="3"/>
  <c r="K489" i="3"/>
  <c r="K497" i="3"/>
  <c r="K505" i="3"/>
  <c r="K513" i="3"/>
  <c r="K521" i="3"/>
  <c r="K529" i="3"/>
  <c r="K537" i="3"/>
  <c r="K545" i="3"/>
  <c r="K553" i="3"/>
  <c r="K561" i="3"/>
  <c r="K569" i="3"/>
  <c r="K577" i="3"/>
  <c r="K585" i="3"/>
  <c r="K593" i="3"/>
  <c r="K601" i="3"/>
  <c r="K609" i="3"/>
  <c r="K617" i="3"/>
  <c r="K625" i="3"/>
  <c r="K633" i="3"/>
  <c r="K641" i="3"/>
  <c r="K649" i="3"/>
  <c r="K657" i="3"/>
  <c r="K665" i="3"/>
  <c r="K673" i="3"/>
  <c r="K681" i="3"/>
  <c r="K689" i="3"/>
  <c r="K697" i="3"/>
  <c r="K705" i="3"/>
  <c r="K713" i="3"/>
  <c r="K721" i="3"/>
  <c r="K729" i="3"/>
  <c r="K737" i="3"/>
  <c r="K745" i="3"/>
  <c r="K753" i="3"/>
  <c r="K761" i="3"/>
  <c r="K769" i="3"/>
  <c r="K777" i="3"/>
  <c r="K785" i="3"/>
  <c r="K793" i="3"/>
  <c r="K801" i="3"/>
  <c r="K809" i="3"/>
  <c r="K817" i="3"/>
  <c r="K825" i="3"/>
  <c r="K833" i="3"/>
  <c r="K841" i="3"/>
  <c r="K849" i="3"/>
  <c r="K857" i="3"/>
  <c r="K865" i="3"/>
  <c r="K873" i="3"/>
  <c r="K881" i="3"/>
  <c r="K889" i="3"/>
  <c r="K897" i="3"/>
  <c r="K905" i="3"/>
  <c r="K913" i="3"/>
  <c r="K921" i="3"/>
  <c r="K929" i="3"/>
  <c r="K937" i="3"/>
  <c r="K945" i="3"/>
  <c r="K953" i="3"/>
  <c r="K961" i="3"/>
  <c r="K969" i="3"/>
  <c r="K977" i="3"/>
  <c r="K985" i="3"/>
  <c r="K993" i="3"/>
  <c r="K1001" i="3"/>
  <c r="K1009" i="3"/>
  <c r="K1017" i="3"/>
  <c r="K1025" i="3"/>
  <c r="K1034" i="3"/>
  <c r="K1037" i="3"/>
  <c r="K1043" i="3"/>
  <c r="K1057" i="3"/>
  <c r="K1070" i="3"/>
  <c r="K1073" i="3"/>
  <c r="K1086" i="3"/>
  <c r="K1089" i="3"/>
  <c r="K1102" i="3"/>
  <c r="K1105" i="3"/>
  <c r="K1118" i="3"/>
  <c r="K1121" i="3"/>
  <c r="K1134" i="3"/>
  <c r="K1137" i="3"/>
  <c r="K1150" i="3"/>
  <c r="K1153" i="3"/>
  <c r="K1166" i="3"/>
  <c r="K1169" i="3"/>
  <c r="K1182" i="3"/>
  <c r="K1198" i="3"/>
  <c r="K1214" i="3"/>
  <c r="K1230" i="3"/>
  <c r="K1246" i="3"/>
  <c r="K1262" i="3"/>
  <c r="K1067" i="3"/>
  <c r="K1075" i="3"/>
  <c r="K1083" i="3"/>
  <c r="K1091" i="3"/>
  <c r="K1099" i="3"/>
  <c r="K1107" i="3"/>
  <c r="K1115" i="3"/>
  <c r="K1123" i="3"/>
  <c r="K1131" i="3"/>
  <c r="K1139" i="3"/>
  <c r="K1147" i="3"/>
  <c r="K1155" i="3"/>
  <c r="K1163" i="3"/>
  <c r="K1171" i="3"/>
  <c r="K1023" i="3"/>
  <c r="K1031" i="3"/>
  <c r="K1039" i="3"/>
  <c r="K1047" i="3"/>
  <c r="K1055" i="3"/>
  <c r="K1063" i="3"/>
  <c r="K1071" i="3"/>
  <c r="K1079" i="3"/>
  <c r="K1087" i="3"/>
  <c r="K1095" i="3"/>
  <c r="K1103" i="3"/>
  <c r="K1111" i="3"/>
  <c r="K1119" i="3"/>
  <c r="K1127" i="3"/>
  <c r="K1135" i="3"/>
  <c r="K1143" i="3"/>
  <c r="K1151" i="3"/>
  <c r="K1159" i="3"/>
  <c r="K1167" i="3"/>
  <c r="K1175" i="3"/>
  <c r="K1318" i="3"/>
  <c r="K1332" i="3"/>
  <c r="K1336" i="3"/>
  <c r="K1346" i="3"/>
  <c r="K1350" i="3"/>
  <c r="K1364" i="3"/>
  <c r="K1368" i="3"/>
  <c r="K1372" i="3"/>
  <c r="K1376" i="3"/>
  <c r="K1380" i="3"/>
  <c r="K1384" i="3"/>
  <c r="K1388" i="3"/>
  <c r="K1392" i="3"/>
  <c r="K1396" i="3"/>
  <c r="K1400" i="3"/>
  <c r="K1404" i="3"/>
  <c r="K1408" i="3"/>
  <c r="K1412" i="3"/>
  <c r="K1416" i="3"/>
  <c r="K1420" i="3"/>
  <c r="K1424" i="3"/>
  <c r="K1428" i="3"/>
  <c r="K1432" i="3"/>
  <c r="K1436" i="3"/>
  <c r="K1440" i="3"/>
  <c r="K1444" i="3"/>
  <c r="K1448" i="3"/>
  <c r="K1452" i="3"/>
  <c r="K1456" i="3"/>
  <c r="K1460" i="3"/>
  <c r="K1464" i="3"/>
  <c r="K1468" i="3"/>
  <c r="K1472" i="3"/>
  <c r="K1476" i="3"/>
  <c r="K1480" i="3"/>
  <c r="K1322" i="3"/>
  <c r="K1326" i="3"/>
  <c r="K1340" i="3"/>
  <c r="K1344" i="3"/>
  <c r="K1354" i="3"/>
  <c r="K1358" i="3"/>
  <c r="K1320" i="3"/>
  <c r="K1330" i="3"/>
  <c r="K1334" i="3"/>
  <c r="K1348" i="3"/>
  <c r="K1352" i="3"/>
  <c r="K1362" i="3"/>
  <c r="K1366" i="3"/>
  <c r="K1324" i="3"/>
  <c r="K1328" i="3"/>
  <c r="K1338" i="3"/>
  <c r="K1342" i="3"/>
  <c r="K1356" i="3"/>
  <c r="K1360" i="3"/>
  <c r="K1484" i="3"/>
  <c r="K1323" i="3"/>
  <c r="K1331" i="3"/>
  <c r="K1339" i="3"/>
  <c r="K1347" i="3"/>
  <c r="K1355" i="3"/>
  <c r="K1363" i="3"/>
  <c r="K1370" i="3"/>
  <c r="K1374" i="3"/>
  <c r="K1378" i="3"/>
  <c r="K1382" i="3"/>
  <c r="K1386" i="3"/>
  <c r="K1390" i="3"/>
  <c r="K1394" i="3"/>
  <c r="K1398" i="3"/>
  <c r="K1402" i="3"/>
  <c r="K1406" i="3"/>
  <c r="K1410" i="3"/>
  <c r="K1414" i="3"/>
  <c r="K1418" i="3"/>
  <c r="K1422" i="3"/>
  <c r="K1426" i="3"/>
  <c r="K1430" i="3"/>
  <c r="K1434" i="3"/>
  <c r="K1438" i="3"/>
  <c r="K1442" i="3"/>
  <c r="K1446" i="3"/>
  <c r="K1450" i="3"/>
  <c r="K1454" i="3"/>
  <c r="K1458" i="3"/>
  <c r="K1462" i="3"/>
  <c r="K1466" i="3"/>
  <c r="K1470" i="3"/>
  <c r="K1474" i="3"/>
  <c r="K1478" i="3"/>
  <c r="K1482" i="3"/>
  <c r="K1486" i="3"/>
  <c r="K1371" i="3"/>
  <c r="K1379" i="3"/>
  <c r="K1387" i="3"/>
  <c r="K1395" i="3"/>
  <c r="K1403" i="3"/>
  <c r="K1411" i="3"/>
  <c r="K1419" i="3"/>
  <c r="K1427" i="3"/>
  <c r="K1435" i="3"/>
  <c r="K1443" i="3"/>
  <c r="K1451" i="3"/>
  <c r="K1459" i="3"/>
  <c r="K1467" i="3"/>
  <c r="K1475" i="3"/>
  <c r="K1483" i="3"/>
  <c r="K14" i="3"/>
  <c r="E19" i="3" l="1"/>
  <c r="F19" i="3" s="1"/>
  <c r="F22" i="3" l="1"/>
  <c r="F26" i="3" s="1"/>
</calcChain>
</file>

<file path=xl/sharedStrings.xml><?xml version="1.0" encoding="utf-8"?>
<sst xmlns="http://schemas.openxmlformats.org/spreadsheetml/2006/main" count="316" uniqueCount="290">
  <si>
    <t>Ingredient Name</t>
  </si>
  <si>
    <t>Main Contact</t>
  </si>
  <si>
    <t>Phone</t>
  </si>
  <si>
    <t>Name</t>
  </si>
  <si>
    <t>Email</t>
  </si>
  <si>
    <t>Title</t>
  </si>
  <si>
    <t>Billing Contact</t>
  </si>
  <si>
    <t xml:space="preserve">Phone </t>
  </si>
  <si>
    <t>If Yes, stop here and submit this form.</t>
  </si>
  <si>
    <t>Animal Derivatives (Producer)</t>
  </si>
  <si>
    <t>Restaurant Menu Items</t>
  </si>
  <si>
    <t>Vitamins &amp; Supplements</t>
  </si>
  <si>
    <t>Bodycare</t>
  </si>
  <si>
    <t>Packaging</t>
  </si>
  <si>
    <t>Flavors</t>
  </si>
  <si>
    <t>STEP 1</t>
  </si>
  <si>
    <t>STEP 2</t>
  </si>
  <si>
    <t>STEP 3</t>
  </si>
  <si>
    <t>STEP 4</t>
  </si>
  <si>
    <t>STEP 5</t>
  </si>
  <si>
    <t>STEP 6</t>
  </si>
  <si>
    <t>STEP 7</t>
  </si>
  <si>
    <t>Cleaning Products</t>
  </si>
  <si>
    <r>
      <t>NGP:</t>
    </r>
    <r>
      <rPr>
        <sz val="11"/>
        <color theme="1"/>
        <rFont val="Calibri"/>
        <family val="2"/>
        <scheme val="minor"/>
      </rPr>
      <t xml:space="preserve"> Non-GMO Project</t>
    </r>
  </si>
  <si>
    <t>Company Name</t>
  </si>
  <si>
    <t>Fee</t>
  </si>
  <si>
    <t>Qty</t>
  </si>
  <si>
    <t>Total</t>
  </si>
  <si>
    <t xml:space="preserve"> </t>
  </si>
  <si>
    <t>Category</t>
  </si>
  <si>
    <t>Ingredient List</t>
  </si>
  <si>
    <t>concentrate</t>
  </si>
  <si>
    <t>isolate</t>
  </si>
  <si>
    <t>juice</t>
  </si>
  <si>
    <t>maltodextrin</t>
  </si>
  <si>
    <t>protein</t>
  </si>
  <si>
    <t>puree</t>
  </si>
  <si>
    <t>starch</t>
  </si>
  <si>
    <t>sucrose</t>
  </si>
  <si>
    <t>acid</t>
  </si>
  <si>
    <t>alcohol</t>
  </si>
  <si>
    <t>alfalfa</t>
  </si>
  <si>
    <t>ammonia caramel</t>
  </si>
  <si>
    <t>ascorbate</t>
  </si>
  <si>
    <t>ascorbic</t>
  </si>
  <si>
    <t>aspartame</t>
  </si>
  <si>
    <t>beef</t>
  </si>
  <si>
    <t>beer</t>
  </si>
  <si>
    <t>bone phosphate</t>
  </si>
  <si>
    <t>butter</t>
  </si>
  <si>
    <t>calcium citrate</t>
  </si>
  <si>
    <t>calcium fumarate</t>
  </si>
  <si>
    <t>calcium gluconate</t>
  </si>
  <si>
    <t>calcium lactate</t>
  </si>
  <si>
    <t>calcium stearoyl lactylate</t>
  </si>
  <si>
    <t>canola</t>
  </si>
  <si>
    <t>caramel caustic sulphite caramel</t>
  </si>
  <si>
    <t>carbonmethylcellulose sodium</t>
  </si>
  <si>
    <t>cellulose methyl</t>
  </si>
  <si>
    <t>cellulose microcrystalline</t>
  </si>
  <si>
    <t>cheese</t>
  </si>
  <si>
    <t>chicken</t>
  </si>
  <si>
    <t>citric</t>
  </si>
  <si>
    <t>corn</t>
  </si>
  <si>
    <t>cotton</t>
  </si>
  <si>
    <t>cream</t>
  </si>
  <si>
    <t>crosscarmellose sodium</t>
  </si>
  <si>
    <t>cyanocobalamin</t>
  </si>
  <si>
    <t>decyl glucoside</t>
  </si>
  <si>
    <t>decyl polyglucose</t>
  </si>
  <si>
    <t>dextrin</t>
  </si>
  <si>
    <t>dextrose</t>
  </si>
  <si>
    <t>duck</t>
  </si>
  <si>
    <t>egg</t>
  </si>
  <si>
    <t>enzyme</t>
  </si>
  <si>
    <t>erythritol</t>
  </si>
  <si>
    <t>ethanol</t>
  </si>
  <si>
    <t>ethyl acetate</t>
  </si>
  <si>
    <t>ethyl alcohol</t>
  </si>
  <si>
    <t>ethyl lactate</t>
  </si>
  <si>
    <t>ethyl maltol</t>
  </si>
  <si>
    <t>ethylcellulose</t>
  </si>
  <si>
    <t>ethylene</t>
  </si>
  <si>
    <t>extract</t>
  </si>
  <si>
    <t>ferrous lactate</t>
  </si>
  <si>
    <t>fibersol-2</t>
  </si>
  <si>
    <t>fish</t>
  </si>
  <si>
    <t>flavor</t>
  </si>
  <si>
    <t>flavour</t>
  </si>
  <si>
    <t>fructose</t>
  </si>
  <si>
    <t>gelatin</t>
  </si>
  <si>
    <t>gellan gum</t>
  </si>
  <si>
    <t>gluconate</t>
  </si>
  <si>
    <t>gluconic acid</t>
  </si>
  <si>
    <t>glucono delta-lactone</t>
  </si>
  <si>
    <t>gluconolactone</t>
  </si>
  <si>
    <t>glucosamine</t>
  </si>
  <si>
    <t>glucose</t>
  </si>
  <si>
    <t>glutamate</t>
  </si>
  <si>
    <t>glyceride</t>
  </si>
  <si>
    <t>glycerin</t>
  </si>
  <si>
    <t>hemicellulose</t>
  </si>
  <si>
    <t>high-fructose corn syrup</t>
  </si>
  <si>
    <t>honey</t>
  </si>
  <si>
    <t>hpmcp</t>
  </si>
  <si>
    <t>hydrolyzed</t>
  </si>
  <si>
    <t>hydrolyzed vegetable protein</t>
  </si>
  <si>
    <t>hydroxypropyl methylcellulose pthalate</t>
  </si>
  <si>
    <t>inositol</t>
  </si>
  <si>
    <t>lactic acid</t>
  </si>
  <si>
    <t>lamb</t>
  </si>
  <si>
    <t>lauryl glucoside</t>
  </si>
  <si>
    <t>linoleic acid</t>
  </si>
  <si>
    <t>lysine</t>
  </si>
  <si>
    <t>magnesium fumarate</t>
  </si>
  <si>
    <t>malic</t>
  </si>
  <si>
    <t>maltitol</t>
  </si>
  <si>
    <t>maltol</t>
  </si>
  <si>
    <t>maltose</t>
  </si>
  <si>
    <t>mannitol</t>
  </si>
  <si>
    <t>methyl gluceth</t>
  </si>
  <si>
    <t>methyl glucose</t>
  </si>
  <si>
    <t>methyl glucoside</t>
  </si>
  <si>
    <t>milk</t>
  </si>
  <si>
    <t>monosodium glutamate</t>
  </si>
  <si>
    <t>mutton</t>
  </si>
  <si>
    <t>papaya</t>
  </si>
  <si>
    <t>polydextrose</t>
  </si>
  <si>
    <t>polysorbate</t>
  </si>
  <si>
    <t>polyvinyl acetate</t>
  </si>
  <si>
    <t>pork</t>
  </si>
  <si>
    <t>potassium citrate</t>
  </si>
  <si>
    <t>potassium fumarate</t>
  </si>
  <si>
    <t>potassium gluconate</t>
  </si>
  <si>
    <t>powdered hydroxypropyl methylcellulose</t>
  </si>
  <si>
    <t>propionic acid</t>
  </si>
  <si>
    <t>propylene glycol</t>
  </si>
  <si>
    <t>propylene glycol monostearate</t>
  </si>
  <si>
    <t>pyridoxine hydrochloride</t>
  </si>
  <si>
    <t>sodium carboxymethylcellulose</t>
  </si>
  <si>
    <t>sodium citrate</t>
  </si>
  <si>
    <t>sodium erythorbate</t>
  </si>
  <si>
    <t>sodium fumarate</t>
  </si>
  <si>
    <t>sodium lactate</t>
  </si>
  <si>
    <t>sodium starch glycolate</t>
  </si>
  <si>
    <t>sodium stearoyl fumarate</t>
  </si>
  <si>
    <t>sorbate</t>
  </si>
  <si>
    <t>sorbic acid</t>
  </si>
  <si>
    <t>sorbitan</t>
  </si>
  <si>
    <t>sorbitan monooleate</t>
  </si>
  <si>
    <t>sorbitan tri-oleate</t>
  </si>
  <si>
    <t>sorbitol</t>
  </si>
  <si>
    <t>soy</t>
  </si>
  <si>
    <t>sulphite ammonia caramel</t>
  </si>
  <si>
    <t>textured vegetable protein</t>
  </si>
  <si>
    <t>threonine</t>
  </si>
  <si>
    <t>tofu</t>
  </si>
  <si>
    <t>treacle</t>
  </si>
  <si>
    <t>triethyl citrate</t>
  </si>
  <si>
    <t>vinegar</t>
  </si>
  <si>
    <t>vitamin</t>
  </si>
  <si>
    <t>vitamin a</t>
  </si>
  <si>
    <t>vitamin b12</t>
  </si>
  <si>
    <t>vitamin b6</t>
  </si>
  <si>
    <t>vitamin c</t>
  </si>
  <si>
    <t>vitamin e</t>
  </si>
  <si>
    <t>whey</t>
  </si>
  <si>
    <t>wine</t>
  </si>
  <si>
    <t>xanthan gum</t>
  </si>
  <si>
    <t>xylitol</t>
  </si>
  <si>
    <t>yeast</t>
  </si>
  <si>
    <t>zucchini</t>
  </si>
  <si>
    <t>KeywordRiskLevel</t>
  </si>
  <si>
    <t>String</t>
  </si>
  <si>
    <t>Ingredient List Start Cell</t>
  </si>
  <si>
    <t>IngrRisk1</t>
  </si>
  <si>
    <t>Indicator</t>
  </si>
  <si>
    <t>HR</t>
  </si>
  <si>
    <t>IngrRisk2</t>
  </si>
  <si>
    <t>IngrRisk3</t>
  </si>
  <si>
    <t>IngrRisk4</t>
  </si>
  <si>
    <t>IngrRisk5</t>
  </si>
  <si>
    <t>IngrRisk6</t>
  </si>
  <si>
    <t>IngrRisk7</t>
  </si>
  <si>
    <t>IngrRisk8</t>
  </si>
  <si>
    <t>Notes</t>
  </si>
  <si>
    <t>NGP Verified</t>
  </si>
  <si>
    <t>Total Estimated First-Year Costs</t>
  </si>
  <si>
    <r>
      <rPr>
        <b/>
        <sz val="11"/>
        <color theme="1"/>
        <rFont val="Calibri"/>
        <family val="2"/>
        <scheme val="minor"/>
      </rPr>
      <t>Note</t>
    </r>
    <r>
      <rPr>
        <sz val="11"/>
        <color theme="1"/>
        <rFont val="Calibri"/>
        <family val="2"/>
        <scheme val="minor"/>
      </rPr>
      <t xml:space="preserve">: If the product is packaged in different sizes, but the name is the same on each label, then all sizes are counted as one product. </t>
    </r>
  </si>
  <si>
    <t>Address</t>
  </si>
  <si>
    <t>Street</t>
  </si>
  <si>
    <t>State</t>
  </si>
  <si>
    <t>Country</t>
  </si>
  <si>
    <t>(i.e. Corporate, Manufacturing, Retail, etc.)</t>
  </si>
  <si>
    <t>Address Type(s)</t>
  </si>
  <si>
    <t>Zip</t>
  </si>
  <si>
    <r>
      <t xml:space="preserve">Of these products, how many include </t>
    </r>
    <r>
      <rPr>
        <b/>
        <sz val="11"/>
        <color theme="1"/>
        <rFont val="Calibri"/>
        <family val="2"/>
        <scheme val="minor"/>
      </rPr>
      <t>honey</t>
    </r>
    <r>
      <rPr>
        <sz val="11"/>
        <color theme="1"/>
        <rFont val="Calibri"/>
        <family val="2"/>
        <scheme val="minor"/>
      </rPr>
      <t xml:space="preserve"> as the only animal derived ingredient?</t>
    </r>
  </si>
  <si>
    <r>
      <rPr>
        <b/>
        <sz val="11"/>
        <color theme="1"/>
        <rFont val="Calibri"/>
        <family val="2"/>
        <scheme val="minor"/>
      </rPr>
      <t xml:space="preserve">Note: </t>
    </r>
    <r>
      <rPr>
        <sz val="11"/>
        <color theme="1"/>
        <rFont val="Calibri"/>
        <family val="2"/>
        <scheme val="minor"/>
      </rPr>
      <t>Animal derivatives include honey, dairy, eggs, and meat. If you're an animal producer, you can skip this step.</t>
    </r>
  </si>
  <si>
    <t>Will you predominantly enroll products that fall into any of the following categories? If yes, select all that apply.</t>
  </si>
  <si>
    <r>
      <rPr>
        <b/>
        <sz val="11"/>
        <color theme="1"/>
        <rFont val="Calibri"/>
        <family val="2"/>
        <scheme val="minor"/>
      </rPr>
      <t>Final Handler:</t>
    </r>
    <r>
      <rPr>
        <sz val="11"/>
        <color theme="1"/>
        <rFont val="Calibri"/>
        <family val="2"/>
        <scheme val="minor"/>
      </rPr>
      <t xml:space="preserve"> The facility in the production process which is the last to handle enrolled product(s) in permeable form</t>
    </r>
  </si>
  <si>
    <r>
      <rPr>
        <b/>
        <sz val="11"/>
        <color theme="1"/>
        <rFont val="Calibri"/>
        <family val="2"/>
        <scheme val="minor"/>
      </rPr>
      <t>Own Facility</t>
    </r>
    <r>
      <rPr>
        <sz val="11"/>
        <color theme="1"/>
        <rFont val="Calibri"/>
        <family val="2"/>
        <scheme val="minor"/>
      </rPr>
      <t xml:space="preserve">: Facility that you own/lease which is the </t>
    </r>
    <r>
      <rPr>
        <b/>
        <sz val="11"/>
        <color theme="1"/>
        <rFont val="Calibri"/>
        <family val="2"/>
        <scheme val="minor"/>
      </rPr>
      <t>final handler</t>
    </r>
    <r>
      <rPr>
        <sz val="11"/>
        <color theme="1"/>
        <rFont val="Calibri"/>
        <family val="2"/>
        <scheme val="minor"/>
      </rPr>
      <t xml:space="preserve"> for your product(s)</t>
    </r>
  </si>
  <si>
    <t>E-mail</t>
  </si>
  <si>
    <t>spirulina</t>
  </si>
  <si>
    <t>lower(H14)</t>
  </si>
  <si>
    <t>ergocalciferol</t>
  </si>
  <si>
    <t>methylcobalamin</t>
  </si>
  <si>
    <t>phytonadione</t>
  </si>
  <si>
    <t>Already enrolled and want an estimate for additional products? Click Here.</t>
  </si>
  <si>
    <t>chlorophyll</t>
  </si>
  <si>
    <t>beeswax</t>
  </si>
  <si>
    <t>color</t>
  </si>
  <si>
    <t>methionine</t>
  </si>
  <si>
    <t>tocopherol</t>
  </si>
  <si>
    <t>maize</t>
  </si>
  <si>
    <t>culture</t>
  </si>
  <si>
    <r>
      <rPr>
        <b/>
        <sz val="11"/>
        <color theme="1"/>
        <rFont val="Calibri"/>
        <family val="2"/>
        <scheme val="minor"/>
      </rPr>
      <t>Instructions:</t>
    </r>
    <r>
      <rPr>
        <sz val="11"/>
        <color theme="1"/>
        <rFont val="Calibri"/>
        <family val="2"/>
        <scheme val="minor"/>
      </rPr>
      <t xml:space="preserve"> for a given IngrRisk group, copy the final formula into Word. Then, go to first cell in HR column on "Cost Estimate" sheet. Then, select the cell that uses these names (in the Cost Estimate tab, HR column). Next, copy the text from Word into the Name Manager for that Defined Name. This will provide the correct initial reference for the Defined Name.</t>
    </r>
  </si>
  <si>
    <t>High GMO-Risk Ingredients</t>
  </si>
  <si>
    <t xml:space="preserve">Non-GMO Project Administrative Fee </t>
  </si>
  <si>
    <t>Discount for Single-Ingredient Product</t>
  </si>
  <si>
    <t>Products 11-50</t>
  </si>
  <si>
    <t>Products 51+</t>
  </si>
  <si>
    <t>First 10 Products</t>
  </si>
  <si>
    <r>
      <t xml:space="preserve">Please provide a unique ingredient list for the products included in </t>
    </r>
    <r>
      <rPr>
        <b/>
        <u/>
        <sz val="11"/>
        <color theme="0"/>
        <rFont val="Calibri"/>
        <family val="2"/>
        <scheme val="minor"/>
      </rPr>
      <t>Step 3</t>
    </r>
    <r>
      <rPr>
        <b/>
        <sz val="11"/>
        <color theme="0"/>
        <rFont val="Calibri"/>
        <family val="2"/>
        <scheme val="minor"/>
      </rPr>
      <t xml:space="preserve">. </t>
    </r>
  </si>
  <si>
    <r>
      <rPr>
        <b/>
        <sz val="11"/>
        <color theme="1"/>
        <rFont val="Calibri"/>
        <family val="2"/>
        <scheme val="minor"/>
      </rPr>
      <t>Co-Packer</t>
    </r>
    <r>
      <rPr>
        <sz val="11"/>
        <color theme="1"/>
        <rFont val="Calibri"/>
        <family val="2"/>
        <scheme val="minor"/>
      </rPr>
      <t xml:space="preserve">: Contract manufacturing facility, processor, or packager which is the </t>
    </r>
    <r>
      <rPr>
        <b/>
        <sz val="11"/>
        <color theme="1"/>
        <rFont val="Calibri"/>
        <family val="2"/>
        <scheme val="minor"/>
      </rPr>
      <t>final handler</t>
    </r>
    <r>
      <rPr>
        <sz val="11"/>
        <color theme="1"/>
        <rFont val="Calibri"/>
        <family val="2"/>
        <scheme val="minor"/>
      </rPr>
      <t xml:space="preserve"> for your product(s)</t>
    </r>
  </si>
  <si>
    <t>How many products will you enroll (excluding products which your co-packers will enroll on your behalf)? Be advised, a product is a unique formulation and/or name (including brand name)</t>
  </si>
  <si>
    <t>How many owned facilities and/or co-packers (final handlers) produce the products indicated in Step 3?</t>
  </si>
  <si>
    <r>
      <rPr>
        <b/>
        <sz val="11"/>
        <color theme="1"/>
        <rFont val="Calibri"/>
        <family val="2"/>
        <scheme val="minor"/>
      </rPr>
      <t>Note:</t>
    </r>
    <r>
      <rPr>
        <sz val="11"/>
        <color theme="1"/>
        <rFont val="Calibri"/>
        <family val="2"/>
        <scheme val="minor"/>
      </rPr>
      <t xml:space="preserve"> If you are an animal derivative producer, your ingredient list needs to include all sub-inputs in the feed rations, including pasture, if applicable. E.g. corn, soy, alfalfa, limestone, grass hay, calcium, vitamin premix.</t>
    </r>
  </si>
  <si>
    <t>How many additional products will you enroll (excluding products which your co-packers will enroll on your behalf)? Be advised, a product is a unique formulation and/or name (including brand name)</t>
  </si>
  <si>
    <r>
      <t xml:space="preserve">How many owned facilities and/or co-packers (final handlers) that have not been previously enrolled produce the products indicated in </t>
    </r>
    <r>
      <rPr>
        <b/>
        <u/>
        <sz val="11"/>
        <color theme="0"/>
        <rFont val="Calibri"/>
        <family val="2"/>
        <scheme val="minor"/>
      </rPr>
      <t>Step 2</t>
    </r>
    <r>
      <rPr>
        <b/>
        <sz val="11"/>
        <color theme="0"/>
        <rFont val="Calibri"/>
        <family val="2"/>
        <scheme val="minor"/>
      </rPr>
      <t>?</t>
    </r>
  </si>
  <si>
    <r>
      <t xml:space="preserve">Please provide a unique ingredient list (excluding ingredients which have been previously enrolled) for the products included in </t>
    </r>
    <r>
      <rPr>
        <b/>
        <u/>
        <sz val="11"/>
        <color theme="0"/>
        <rFont val="Calibri"/>
        <family val="2"/>
        <scheme val="minor"/>
      </rPr>
      <t>Step 2</t>
    </r>
    <r>
      <rPr>
        <b/>
        <sz val="11"/>
        <color theme="0"/>
        <rFont val="Calibri"/>
        <family val="2"/>
        <scheme val="minor"/>
      </rPr>
      <t>.</t>
    </r>
  </si>
  <si>
    <t xml:space="preserve">Is this ingredient listed as Supplier Verified (for your suppliers) on the </t>
  </si>
  <si>
    <r>
      <rPr>
        <b/>
        <sz val="10"/>
        <color indexed="8"/>
        <rFont val="Calibri"/>
        <family val="2"/>
      </rPr>
      <t xml:space="preserve">Expiration: </t>
    </r>
    <r>
      <rPr>
        <sz val="10"/>
        <color indexed="8"/>
        <rFont val="Calibri"/>
        <family val="2"/>
      </rPr>
      <t>This estimate is based on information you provided during enrollment and is valid for 30 days. Actual costs will be determined based on the final data we receive post-enrollment.</t>
    </r>
  </si>
  <si>
    <r>
      <rPr>
        <b/>
        <sz val="10"/>
        <color indexed="8"/>
        <rFont val="Calibri"/>
        <family val="2"/>
      </rPr>
      <t xml:space="preserve">Renewal: </t>
    </r>
    <r>
      <rPr>
        <sz val="10"/>
        <color indexed="8"/>
        <rFont val="Calibri"/>
        <family val="2"/>
      </rPr>
      <t>The Product Verification Program is subject to annual renewal. Renewal begins 12 months from the date of your first verified product, or 18 months from the date of enrollment, whichever is earlier. If you add more items to your record throughout the year additional costs will be incurred.</t>
    </r>
  </si>
  <si>
    <r>
      <rPr>
        <b/>
        <sz val="10"/>
        <color indexed="8"/>
        <rFont val="Calibri"/>
        <family val="2"/>
      </rPr>
      <t>Non-GMO Project Standard:</t>
    </r>
    <r>
      <rPr>
        <sz val="10"/>
        <color indexed="8"/>
        <rFont val="Calibri"/>
        <family val="2"/>
      </rPr>
      <t xml:space="preserve"> Enrolled companies must remain familiar with and adhere to the Non-GMO Project Standard and its attendant changes for the duration of their participation in the Product Verification Program.</t>
    </r>
  </si>
  <si>
    <t>Product Count</t>
  </si>
  <si>
    <t>High-Risk</t>
  </si>
  <si>
    <t xml:space="preserve">Sub-Total </t>
  </si>
  <si>
    <r>
      <t xml:space="preserve">Confidentiality: </t>
    </r>
    <r>
      <rPr>
        <sz val="10"/>
        <color indexed="8"/>
        <rFont val="Calibri"/>
        <family val="2"/>
      </rPr>
      <t xml:space="preserve">FoodChain ID shall not use the information contained within this estimate except in connection with FoodChain ID’s services. </t>
    </r>
  </si>
  <si>
    <t>To view a complete fee schedule, click here.</t>
  </si>
  <si>
    <t>Website</t>
  </si>
  <si>
    <t>Do you use co-packers for any of your products?</t>
  </si>
  <si>
    <t>How many of these are single-ingredient products (i.e. vegetables, dried or fresh herb)?</t>
  </si>
  <si>
    <r>
      <rPr>
        <b/>
        <sz val="11"/>
        <color theme="1"/>
        <rFont val="Calibri"/>
        <family val="2"/>
        <scheme val="minor"/>
      </rPr>
      <t>Note</t>
    </r>
    <r>
      <rPr>
        <sz val="11"/>
        <color theme="1"/>
        <rFont val="Calibri"/>
        <family val="2"/>
        <scheme val="minor"/>
      </rPr>
      <t>: If you are an animal derivative producer, you may group products in the following categories: whole, cuts, ground, organs, bones. Each category, per species, counts as one product.</t>
    </r>
  </si>
  <si>
    <r>
      <t xml:space="preserve">How many of the products from </t>
    </r>
    <r>
      <rPr>
        <b/>
        <u/>
        <sz val="11"/>
        <color theme="0"/>
        <rFont val="Calibri"/>
        <family val="2"/>
        <scheme val="minor"/>
      </rPr>
      <t>Step 3</t>
    </r>
    <r>
      <rPr>
        <b/>
        <sz val="11"/>
        <color theme="0"/>
        <rFont val="Calibri"/>
        <family val="2"/>
        <scheme val="minor"/>
      </rPr>
      <t>, if any, contain an animal derived ingredient?</t>
    </r>
  </si>
  <si>
    <r>
      <t xml:space="preserve">How many of the products from </t>
    </r>
    <r>
      <rPr>
        <b/>
        <u/>
        <sz val="11"/>
        <color theme="0"/>
        <rFont val="Calibri"/>
        <family val="2"/>
        <scheme val="minor"/>
      </rPr>
      <t>Step 2</t>
    </r>
    <r>
      <rPr>
        <b/>
        <sz val="11"/>
        <color theme="0"/>
        <rFont val="Calibri"/>
        <family val="2"/>
        <scheme val="minor"/>
      </rPr>
      <t>, if any, contain an animal derived ingredient?</t>
    </r>
  </si>
  <si>
    <t>Facility/Co-Packer Fee</t>
  </si>
  <si>
    <t>Brand Owner Only Fee*</t>
  </si>
  <si>
    <r>
      <t xml:space="preserve">If Yes, will your co-packers enroll </t>
    </r>
    <r>
      <rPr>
        <b/>
        <u/>
        <sz val="11"/>
        <color theme="1"/>
        <rFont val="Calibri"/>
        <family val="2"/>
        <scheme val="minor"/>
      </rPr>
      <t>all</t>
    </r>
    <r>
      <rPr>
        <b/>
        <sz val="11"/>
        <color theme="1"/>
        <rFont val="Calibri"/>
        <family val="2"/>
        <scheme val="minor"/>
      </rPr>
      <t xml:space="preserve"> </t>
    </r>
    <r>
      <rPr>
        <sz val="11"/>
        <color theme="1"/>
        <rFont val="Calibri"/>
        <family val="2"/>
        <scheme val="minor"/>
      </rPr>
      <t>the products you wish to have NGP Verified? (You don't pay for co-packer enrolled products.)</t>
    </r>
  </si>
  <si>
    <r>
      <t>List one unique ingredient per row, regardless of how many products contain that ingredient. Compound ingredients can be listed in one row. Example: "</t>
    </r>
    <r>
      <rPr>
        <i/>
        <sz val="11"/>
        <color theme="1"/>
        <rFont val="Calibri"/>
        <family val="2"/>
        <scheme val="minor"/>
      </rPr>
      <t>Popped corn (popcorn, canola oil, salt).</t>
    </r>
    <r>
      <rPr>
        <sz val="11"/>
        <color theme="1"/>
        <rFont val="Calibri"/>
        <family val="2"/>
        <scheme val="minor"/>
      </rPr>
      <t xml:space="preserve">" </t>
    </r>
  </si>
  <si>
    <t>Acronyms used:</t>
  </si>
  <si>
    <r>
      <rPr>
        <b/>
        <sz val="12"/>
        <color indexed="8"/>
        <rFont val="Calibri"/>
        <family val="2"/>
      </rPr>
      <t>Instructions:</t>
    </r>
    <r>
      <rPr>
        <sz val="12"/>
        <color indexed="8"/>
        <rFont val="Calibri"/>
        <family val="2"/>
      </rPr>
      <t xml:space="preserve"> This form is only for clients enrolled with FoodChain who wish to estimate costs for additional products. Please fill out the questionnaire below in sequence using </t>
    </r>
    <r>
      <rPr>
        <b/>
        <sz val="12"/>
        <color indexed="8"/>
        <rFont val="Calibri"/>
        <family val="2"/>
      </rPr>
      <t>Microsoft Excel 2007 (or higher)</t>
    </r>
    <r>
      <rPr>
        <sz val="12"/>
        <color indexed="8"/>
        <rFont val="Calibri"/>
        <family val="2"/>
      </rPr>
      <t xml:space="preserve">. If you have any questions, please contact FoodChain ID at </t>
    </r>
    <r>
      <rPr>
        <u/>
        <sz val="12"/>
        <color indexed="8"/>
        <rFont val="Calibri"/>
        <family val="2"/>
      </rPr>
      <t>enroll@foodchainid.com</t>
    </r>
    <r>
      <rPr>
        <sz val="12"/>
        <color indexed="8"/>
        <rFont val="Calibri"/>
        <family val="2"/>
      </rPr>
      <t xml:space="preserve"> or </t>
    </r>
    <r>
      <rPr>
        <u/>
        <sz val="12"/>
        <color indexed="8"/>
        <rFont val="Calibri"/>
        <family val="2"/>
      </rPr>
      <t>641-469-6181 x 3</t>
    </r>
    <r>
      <rPr>
        <sz val="12"/>
        <color indexed="8"/>
        <rFont val="Calibri"/>
        <family val="2"/>
      </rPr>
      <t>. When completed, please submit this form by email.</t>
    </r>
  </si>
  <si>
    <r>
      <rPr>
        <b/>
        <sz val="12"/>
        <color indexed="8"/>
        <rFont val="Calibri"/>
        <family val="2"/>
      </rPr>
      <t>Instructions</t>
    </r>
    <r>
      <rPr>
        <sz val="12"/>
        <color indexed="8"/>
        <rFont val="Calibri"/>
        <family val="2"/>
      </rPr>
      <t xml:space="preserve">: Please fill out the questionnaire below in sequence using </t>
    </r>
    <r>
      <rPr>
        <b/>
        <sz val="12"/>
        <color indexed="8"/>
        <rFont val="Calibri"/>
        <family val="2"/>
      </rPr>
      <t>Microsoft Excel 2007 (or higher)</t>
    </r>
    <r>
      <rPr>
        <sz val="12"/>
        <color indexed="8"/>
        <rFont val="Calibri"/>
        <family val="2"/>
      </rPr>
      <t xml:space="preserve">. If you have any questions, please contact FoodChain ID at </t>
    </r>
    <r>
      <rPr>
        <u/>
        <sz val="12"/>
        <color indexed="8"/>
        <rFont val="Calibri"/>
        <family val="2"/>
      </rPr>
      <t>enroll@foodchainid.com</t>
    </r>
    <r>
      <rPr>
        <sz val="12"/>
        <color indexed="8"/>
        <rFont val="Calibri"/>
        <family val="2"/>
      </rPr>
      <t xml:space="preserve"> or </t>
    </r>
    <r>
      <rPr>
        <u/>
        <sz val="12"/>
        <color indexed="8"/>
        <rFont val="Calibri"/>
        <family val="2"/>
      </rPr>
      <t>641-469-6181 x3</t>
    </r>
    <r>
      <rPr>
        <sz val="12"/>
        <color indexed="8"/>
        <rFont val="Calibri"/>
        <family val="2"/>
      </rPr>
      <t>. When completed, please submit this form by email.</t>
    </r>
  </si>
  <si>
    <r>
      <t xml:space="preserve">Testing and Onsite Inspections: </t>
    </r>
    <r>
      <rPr>
        <sz val="10"/>
        <color indexed="8"/>
        <rFont val="Calibri"/>
        <family val="2"/>
      </rPr>
      <t>Cost estimates do not include the cost of facility inspections or GMO testing. Following enrollment you will be notified if an inspection and/or GMO test is required once we have evaluated all data provided. Please see our fee schedule for details on these costs.</t>
    </r>
  </si>
  <si>
    <r>
      <rPr>
        <b/>
        <sz val="10"/>
        <color theme="1"/>
        <rFont val="Calibri"/>
        <family val="2"/>
        <scheme val="minor"/>
      </rPr>
      <t>*Brand Owner Only Fee</t>
    </r>
    <r>
      <rPr>
        <sz val="10"/>
        <color theme="1"/>
        <rFont val="Calibri"/>
        <family val="2"/>
        <scheme val="minor"/>
      </rPr>
      <t xml:space="preserve"> applies to enrollees whose co-packers have or will enroll all products on their behalf.</t>
    </r>
  </si>
  <si>
    <t>Brand Owner Only clients are charged the Brand Owner Only Fee in lieu of Product Fees.</t>
  </si>
  <si>
    <t>agar</t>
  </si>
  <si>
    <t>algae</t>
  </si>
  <si>
    <t>apple extract</t>
  </si>
  <si>
    <t>IngrRisk9</t>
  </si>
  <si>
    <t>citrate</t>
  </si>
  <si>
    <t xml:space="preserve">lecithin </t>
  </si>
  <si>
    <t>lemon puree</t>
  </si>
  <si>
    <t>IngrRisk10</t>
  </si>
  <si>
    <t>microbes</t>
  </si>
  <si>
    <t>potato starch</t>
  </si>
  <si>
    <t xml:space="preserve">spores </t>
  </si>
  <si>
    <t>sunflower lecithin</t>
  </si>
  <si>
    <t>barbeque seasoning</t>
  </si>
  <si>
    <t>barley malt</t>
  </si>
  <si>
    <t>beet</t>
  </si>
  <si>
    <t>betacarotene</t>
  </si>
  <si>
    <t>broiler feed</t>
  </si>
  <si>
    <t>brown sugar</t>
  </si>
  <si>
    <t>carbonated water</t>
  </si>
  <si>
    <t>cattle forage</t>
  </si>
  <si>
    <t>citric acid</t>
  </si>
  <si>
    <t>courgettes</t>
  </si>
  <si>
    <t>fertrell poultry nutra-balancer</t>
  </si>
  <si>
    <t>fertrell rc-gold 4x</t>
  </si>
  <si>
    <t>guar gum</t>
  </si>
  <si>
    <t>hazelnut paste</t>
  </si>
  <si>
    <t>invert sugar syrup</t>
  </si>
  <si>
    <t>jalapeno seasoning</t>
  </si>
  <si>
    <t>layer feed</t>
  </si>
  <si>
    <t>mirin (sweet rice, water, rice, aspergillus oryzae)</t>
  </si>
  <si>
    <t>modified cellulose gum</t>
  </si>
  <si>
    <t>oyster shell</t>
  </si>
  <si>
    <t>panela</t>
  </si>
  <si>
    <t>paste</t>
  </si>
  <si>
    <t>potassium tartrates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</si>
</sst>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43" formatCode="_(* #,##0.00_);_(* \(#,##0.00\);_(* &quot;-&quot;??_);_(@_)"/>
  </numFmts>
  <fonts count="22" x14ac:knownFonts="1">
    <font>
      <sz val="11"/>
      <color theme="1"/>
      <name val="Calibri"/>
      <family val="2"/>
      <scheme val="minor"/>
    </font>
    <font>
      <sz val="11"/>
      <color theme="1"/>
      <name val="Courier New"/>
      <family val="3"/>
    </font>
    <font>
      <b/>
      <sz val="11"/>
      <color theme="1"/>
      <name val="Calibri"/>
      <family val="2"/>
      <scheme val="minor"/>
    </font>
    <font>
      <sz val="11"/>
      <color theme="1"/>
      <name val="Calibri"/>
      <family val="2"/>
      <scheme val="minor"/>
    </font>
    <font>
      <b/>
      <sz val="11"/>
      <color theme="0"/>
      <name val="Calibri"/>
      <family val="2"/>
      <scheme val="minor"/>
    </font>
    <font>
      <sz val="12"/>
      <color indexed="8"/>
      <name val="Calibri"/>
      <family val="2"/>
    </font>
    <font>
      <b/>
      <u/>
      <sz val="11"/>
      <color theme="1"/>
      <name val="Calibri"/>
      <family val="2"/>
      <scheme val="minor"/>
    </font>
    <font>
      <b/>
      <u/>
      <sz val="11"/>
      <color theme="0"/>
      <name val="Calibri"/>
      <family val="2"/>
      <scheme val="minor"/>
    </font>
    <font>
      <u/>
      <sz val="11"/>
      <color theme="10"/>
      <name val="Calibri"/>
      <family val="2"/>
      <scheme val="minor"/>
    </font>
    <font>
      <b/>
      <sz val="14"/>
      <color theme="5"/>
      <name val="Calibri"/>
      <family val="2"/>
      <scheme val="minor"/>
    </font>
    <font>
      <b/>
      <sz val="14"/>
      <color theme="0"/>
      <name val="Calibri"/>
      <family val="2"/>
      <scheme val="minor"/>
    </font>
    <font>
      <sz val="10"/>
      <color indexed="8"/>
      <name val="Calibri"/>
      <family val="2"/>
    </font>
    <font>
      <b/>
      <sz val="10"/>
      <color indexed="8"/>
      <name val="Calibri"/>
      <family val="2"/>
    </font>
    <font>
      <i/>
      <sz val="11"/>
      <color theme="1"/>
      <name val="Calibri"/>
      <family val="2"/>
      <scheme val="minor"/>
    </font>
    <font>
      <b/>
      <sz val="11"/>
      <color indexed="8"/>
      <name val="Calibri"/>
      <family val="2"/>
    </font>
    <font>
      <sz val="11"/>
      <color theme="0"/>
      <name val="Calibri"/>
      <family val="2"/>
      <scheme val="minor"/>
    </font>
    <font>
      <i/>
      <sz val="9"/>
      <color theme="1"/>
      <name val="Calibri"/>
      <family val="2"/>
      <scheme val="minor"/>
    </font>
    <font>
      <sz val="10"/>
      <color rgb="FFFF0000"/>
      <name val="Calibri"/>
      <family val="2"/>
      <scheme val="minor"/>
    </font>
    <font>
      <b/>
      <sz val="12"/>
      <color indexed="8"/>
      <name val="Calibri"/>
      <family val="2"/>
    </font>
    <font>
      <u/>
      <sz val="12"/>
      <color indexed="8"/>
      <name val="Calibri"/>
      <family val="2"/>
    </font>
    <font>
      <sz val="10"/>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249977111117893"/>
        <bgColor indexed="64"/>
      </patternFill>
    </fill>
  </fills>
  <borders count="21">
    <border>
      <left/>
      <right/>
      <top/>
      <bottom/>
      <diagonal/>
    </border>
    <border>
      <left style="medium">
        <color theme="9"/>
      </left>
      <right style="medium">
        <color theme="9"/>
      </right>
      <top style="medium">
        <color theme="9"/>
      </top>
      <bottom style="medium">
        <color theme="9"/>
      </bottom>
      <diagonal/>
    </border>
    <border>
      <left/>
      <right/>
      <top style="medium">
        <color theme="9"/>
      </top>
      <bottom style="medium">
        <color theme="9"/>
      </bottom>
      <diagonal/>
    </border>
    <border>
      <left/>
      <right/>
      <top style="medium">
        <color theme="9"/>
      </top>
      <bottom/>
      <diagonal/>
    </border>
    <border>
      <left/>
      <right/>
      <top/>
      <bottom style="medium">
        <color theme="9"/>
      </bottom>
      <diagonal/>
    </border>
    <border>
      <left style="medium">
        <color theme="9" tint="0.59996337778862885"/>
      </left>
      <right/>
      <top style="medium">
        <color theme="9"/>
      </top>
      <bottom style="medium">
        <color theme="9" tint="0.59996337778862885"/>
      </bottom>
      <diagonal/>
    </border>
    <border>
      <left/>
      <right/>
      <top style="medium">
        <color theme="9"/>
      </top>
      <bottom style="medium">
        <color theme="9" tint="0.59996337778862885"/>
      </bottom>
      <diagonal/>
    </border>
    <border>
      <left/>
      <right style="medium">
        <color theme="9" tint="0.59996337778862885"/>
      </right>
      <top style="medium">
        <color theme="9"/>
      </top>
      <bottom style="medium">
        <color theme="9" tint="0.59996337778862885"/>
      </bottom>
      <diagonal/>
    </border>
    <border>
      <left style="medium">
        <color theme="9" tint="0.59996337778862885"/>
      </left>
      <right/>
      <top style="medium">
        <color theme="9" tint="0.59996337778862885"/>
      </top>
      <bottom style="medium">
        <color theme="9" tint="0.59996337778862885"/>
      </bottom>
      <diagonal/>
    </border>
    <border>
      <left/>
      <right/>
      <top style="medium">
        <color theme="9" tint="0.59996337778862885"/>
      </top>
      <bottom style="medium">
        <color theme="9" tint="0.59996337778862885"/>
      </bottom>
      <diagonal/>
    </border>
    <border>
      <left/>
      <right style="medium">
        <color theme="9" tint="0.59996337778862885"/>
      </right>
      <top style="medium">
        <color theme="9" tint="0.59996337778862885"/>
      </top>
      <bottom style="medium">
        <color theme="9" tint="0.59996337778862885"/>
      </bottom>
      <diagonal/>
    </border>
    <border>
      <left/>
      <right/>
      <top/>
      <bottom style="thick">
        <color theme="9"/>
      </bottom>
      <diagonal/>
    </border>
    <border>
      <left/>
      <right/>
      <top style="medium">
        <color theme="9" tint="0.59996337778862885"/>
      </top>
      <bottom/>
      <diagonal/>
    </border>
    <border>
      <left/>
      <right/>
      <top/>
      <bottom style="medium">
        <color theme="0"/>
      </bottom>
      <diagonal/>
    </border>
    <border>
      <left/>
      <right/>
      <top style="medium">
        <color theme="0"/>
      </top>
      <bottom style="thick">
        <color theme="9"/>
      </bottom>
      <diagonal/>
    </border>
    <border>
      <left style="hair">
        <color theme="9"/>
      </left>
      <right style="hair">
        <color theme="9"/>
      </right>
      <top style="thick">
        <color theme="9"/>
      </top>
      <bottom style="hair">
        <color theme="9"/>
      </bottom>
      <diagonal/>
    </border>
    <border>
      <left style="hair">
        <color theme="9"/>
      </left>
      <right style="hair">
        <color theme="9"/>
      </right>
      <top style="hair">
        <color theme="9"/>
      </top>
      <bottom style="hair">
        <color theme="9"/>
      </bottom>
      <diagonal/>
    </border>
    <border>
      <left/>
      <right/>
      <top/>
      <bottom style="hair">
        <color theme="9"/>
      </bottom>
      <diagonal/>
    </border>
    <border>
      <left/>
      <right/>
      <top style="hair">
        <color theme="9"/>
      </top>
      <bottom style="hair">
        <color theme="9"/>
      </bottom>
      <diagonal/>
    </border>
    <border>
      <left/>
      <right/>
      <top/>
      <bottom style="thin">
        <color indexed="64"/>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s>
  <cellStyleXfs count="3">
    <xf numFmtId="0" fontId="0" fillId="0" borderId="0"/>
    <xf numFmtId="0" fontId="8" fillId="0" borderId="0" applyNumberFormat="0" applyFill="0" applyBorder="0" applyAlignment="0" applyProtection="0"/>
    <xf numFmtId="43" fontId="3" fillId="0" borderId="0" applyFont="0" applyFill="0" applyBorder="0" applyAlignment="0" applyProtection="0"/>
  </cellStyleXfs>
  <cellXfs count="105">
    <xf numFmtId="0" fontId="0" fillId="0" borderId="0" xfId="0"/>
    <xf numFmtId="0" fontId="1" fillId="0" borderId="0" xfId="0" applyFont="1" applyAlignment="1">
      <alignment horizontal="left" vertical="center" indent="10"/>
    </xf>
    <xf numFmtId="0" fontId="2" fillId="0" borderId="0" xfId="0" applyFont="1"/>
    <xf numFmtId="0" fontId="0" fillId="0" borderId="0" xfId="0" applyAlignment="1">
      <alignment horizontal="center"/>
    </xf>
    <xf numFmtId="0" fontId="5" fillId="0" borderId="0" xfId="0" applyFont="1" applyBorder="1" applyAlignment="1">
      <alignment vertical="top" wrapText="1"/>
    </xf>
    <xf numFmtId="0" fontId="5" fillId="0" borderId="0" xfId="0" applyFont="1" applyBorder="1" applyAlignment="1">
      <alignment horizontal="center" vertical="top" wrapText="1"/>
    </xf>
    <xf numFmtId="0" fontId="0" fillId="0" borderId="0" xfId="0" applyAlignment="1">
      <alignment wrapText="1"/>
    </xf>
    <xf numFmtId="0" fontId="0" fillId="2" borderId="0" xfId="0" applyFill="1"/>
    <xf numFmtId="0" fontId="0" fillId="3" borderId="2" xfId="0" applyFill="1" applyBorder="1"/>
    <xf numFmtId="0" fontId="0" fillId="0" borderId="0" xfId="0" applyAlignment="1">
      <alignment horizontal="center" vertical="center"/>
    </xf>
    <xf numFmtId="0" fontId="2" fillId="0" borderId="4" xfId="0" applyFont="1" applyBorder="1"/>
    <xf numFmtId="0" fontId="0" fillId="2" borderId="6" xfId="0" applyFill="1" applyBorder="1"/>
    <xf numFmtId="0" fontId="0" fillId="2" borderId="0" xfId="0" applyFill="1" applyBorder="1"/>
    <xf numFmtId="0" fontId="0" fillId="2" borderId="8" xfId="0" applyFill="1" applyBorder="1"/>
    <xf numFmtId="0" fontId="0" fillId="2" borderId="9" xfId="0" applyFill="1" applyBorder="1"/>
    <xf numFmtId="0" fontId="0" fillId="2" borderId="10" xfId="0" applyFill="1" applyBorder="1"/>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6" xfId="0" applyFill="1" applyBorder="1" applyAlignment="1">
      <alignment horizontal="left"/>
    </xf>
    <xf numFmtId="0" fontId="0" fillId="2" borderId="0" xfId="0" applyFill="1" applyBorder="1" applyAlignment="1">
      <alignment horizontal="left" wrapText="1"/>
    </xf>
    <xf numFmtId="0" fontId="0" fillId="2" borderId="0" xfId="0" applyFill="1" applyBorder="1" applyAlignment="1">
      <alignment horizontal="left"/>
    </xf>
    <xf numFmtId="0" fontId="0" fillId="0" borderId="0" xfId="0" applyFill="1" applyAlignment="1">
      <alignment horizontal="center"/>
    </xf>
    <xf numFmtId="0" fontId="8" fillId="0" borderId="0" xfId="1"/>
    <xf numFmtId="0" fontId="0" fillId="0" borderId="0" xfId="0"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1" xfId="0" applyFill="1"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12" fillId="0" borderId="0" xfId="0" applyFont="1" applyFill="1" applyBorder="1" applyAlignment="1">
      <alignment horizontal="left" vertical="top" wrapText="1"/>
    </xf>
    <xf numFmtId="0" fontId="11" fillId="0" borderId="0" xfId="0" applyFont="1" applyFill="1" applyBorder="1" applyAlignment="1">
      <alignment horizontal="left"/>
    </xf>
    <xf numFmtId="6" fontId="11" fillId="0" borderId="0" xfId="0" applyNumberFormat="1" applyFont="1" applyFill="1" applyBorder="1" applyAlignment="1">
      <alignment horizontal="center"/>
    </xf>
    <xf numFmtId="1" fontId="11" fillId="0" borderId="0" xfId="2" applyNumberFormat="1" applyFont="1" applyFill="1" applyBorder="1" applyAlignment="1">
      <alignment horizontal="center" vertical="top"/>
    </xf>
    <xf numFmtId="0" fontId="2" fillId="0" borderId="13" xfId="0" applyFont="1" applyFill="1" applyBorder="1" applyAlignment="1">
      <alignment horizontal="center" wrapText="1"/>
    </xf>
    <xf numFmtId="0" fontId="0" fillId="0" borderId="15" xfId="0" applyBorder="1"/>
    <xf numFmtId="0" fontId="0" fillId="0" borderId="15" xfId="0" applyFont="1" applyBorder="1" applyAlignment="1">
      <alignment horizontal="center"/>
    </xf>
    <xf numFmtId="0" fontId="0" fillId="0" borderId="16" xfId="0" applyBorder="1"/>
    <xf numFmtId="0" fontId="0" fillId="0" borderId="16" xfId="0" applyFont="1" applyBorder="1" applyAlignment="1">
      <alignment horizontal="center"/>
    </xf>
    <xf numFmtId="0" fontId="0" fillId="0" borderId="17" xfId="0" applyBorder="1" applyAlignment="1"/>
    <xf numFmtId="0" fontId="0" fillId="0" borderId="18" xfId="0" applyBorder="1" applyAlignment="1"/>
    <xf numFmtId="0" fontId="8" fillId="0" borderId="18" xfId="1" applyBorder="1" applyAlignment="1"/>
    <xf numFmtId="0" fontId="0" fillId="0" borderId="18" xfId="0" applyFill="1" applyBorder="1" applyAlignment="1"/>
    <xf numFmtId="0" fontId="0" fillId="0" borderId="17" xfId="0" applyBorder="1"/>
    <xf numFmtId="0" fontId="0" fillId="0" borderId="18" xfId="0" applyBorder="1"/>
    <xf numFmtId="0" fontId="0" fillId="0" borderId="0" xfId="0" applyBorder="1"/>
    <xf numFmtId="0" fontId="8" fillId="0" borderId="18" xfId="1" applyBorder="1"/>
    <xf numFmtId="0" fontId="0" fillId="0" borderId="17" xfId="0" applyBorder="1" applyAlignment="1">
      <alignment wrapText="1"/>
    </xf>
    <xf numFmtId="0" fontId="11" fillId="4" borderId="0" xfId="0" applyFont="1" applyFill="1" applyBorder="1" applyAlignment="1">
      <alignment horizontal="left"/>
    </xf>
    <xf numFmtId="6" fontId="11" fillId="4" borderId="0" xfId="0" applyNumberFormat="1" applyFont="1" applyFill="1" applyBorder="1" applyAlignment="1">
      <alignment horizontal="center"/>
    </xf>
    <xf numFmtId="1" fontId="11" fillId="4" borderId="0" xfId="2" applyNumberFormat="1" applyFont="1" applyFill="1" applyBorder="1" applyAlignment="1">
      <alignment horizontal="center" vertical="top"/>
    </xf>
    <xf numFmtId="0" fontId="11" fillId="0" borderId="16" xfId="0" applyFont="1" applyFill="1" applyBorder="1" applyAlignment="1">
      <alignment horizontal="left"/>
    </xf>
    <xf numFmtId="0" fontId="0" fillId="0" borderId="0" xfId="0" applyBorder="1" applyAlignment="1">
      <alignment horizontal="left" vertical="top" readingOrder="1"/>
    </xf>
    <xf numFmtId="0" fontId="0" fillId="0" borderId="0" xfId="0" applyBorder="1" applyAlignment="1">
      <alignment horizontal="right" vertical="top" readingOrder="1"/>
    </xf>
    <xf numFmtId="0" fontId="2" fillId="0" borderId="0" xfId="0" applyFont="1" applyBorder="1" applyAlignment="1">
      <alignment horizontal="left" vertical="top" readingOrder="1"/>
    </xf>
    <xf numFmtId="0" fontId="2" fillId="0" borderId="0" xfId="0" applyFont="1" applyBorder="1" applyAlignment="1">
      <alignment horizontal="right" vertical="top" readingOrder="1"/>
    </xf>
    <xf numFmtId="0" fontId="0" fillId="0" borderId="0" xfId="0" applyAlignment="1">
      <alignment wrapText="1"/>
    </xf>
    <xf numFmtId="0" fontId="0" fillId="5" borderId="0" xfId="0" applyFill="1"/>
    <xf numFmtId="0" fontId="11" fillId="0" borderId="16" xfId="0" applyFont="1" applyFill="1" applyBorder="1" applyAlignment="1">
      <alignment horizontal="center"/>
    </xf>
    <xf numFmtId="0" fontId="10" fillId="3" borderId="0" xfId="0" applyFont="1" applyFill="1"/>
    <xf numFmtId="0" fontId="15" fillId="3" borderId="0" xfId="0" applyFont="1" applyFill="1"/>
    <xf numFmtId="0" fontId="2" fillId="0" borderId="11" xfId="0" applyFont="1" applyBorder="1" applyAlignment="1">
      <alignment wrapText="1"/>
    </xf>
    <xf numFmtId="0" fontId="2" fillId="0" borderId="11" xfId="0" applyFont="1" applyBorder="1" applyAlignment="1">
      <alignment horizontal="center" wrapText="1"/>
    </xf>
    <xf numFmtId="0" fontId="16" fillId="0" borderId="0" xfId="0" applyFont="1"/>
    <xf numFmtId="0" fontId="8" fillId="0" borderId="14" xfId="1" applyFill="1" applyBorder="1" applyAlignment="1">
      <alignment horizontal="center"/>
    </xf>
    <xf numFmtId="0" fontId="0" fillId="0" borderId="0" xfId="0" applyFill="1" applyBorder="1" applyAlignment="1">
      <alignment horizontal="left" vertical="top" readingOrder="1"/>
    </xf>
    <xf numFmtId="0" fontId="0" fillId="0" borderId="0" xfId="0" applyFill="1" applyBorder="1" applyAlignment="1">
      <alignment horizontal="right" vertical="top" readingOrder="1"/>
    </xf>
    <xf numFmtId="0" fontId="0" fillId="0" borderId="0" xfId="0" applyAlignment="1">
      <alignment wrapText="1"/>
    </xf>
    <xf numFmtId="0" fontId="17" fillId="0" borderId="0" xfId="0" applyFont="1" applyBorder="1"/>
    <xf numFmtId="0" fontId="2" fillId="0" borderId="0" xfId="0" applyFont="1" applyAlignment="1">
      <alignment horizontal="center" vertical="center"/>
    </xf>
    <xf numFmtId="49" fontId="0" fillId="0" borderId="17" xfId="0" applyNumberFormat="1" applyBorder="1"/>
    <xf numFmtId="0" fontId="14" fillId="4" borderId="11" xfId="0" applyFont="1" applyFill="1" applyBorder="1" applyAlignment="1">
      <alignment horizontal="left"/>
    </xf>
    <xf numFmtId="0" fontId="11" fillId="4" borderId="11" xfId="0" applyFont="1" applyFill="1" applyBorder="1" applyAlignment="1">
      <alignment horizontal="left"/>
    </xf>
    <xf numFmtId="6" fontId="11" fillId="4" borderId="11" xfId="0" applyNumberFormat="1" applyFont="1" applyFill="1" applyBorder="1" applyAlignment="1">
      <alignment horizontal="center"/>
    </xf>
    <xf numFmtId="1" fontId="11" fillId="4" borderId="11" xfId="2" applyNumberFormat="1" applyFont="1" applyFill="1" applyBorder="1" applyAlignment="1">
      <alignment horizontal="center" vertical="top"/>
    </xf>
    <xf numFmtId="6" fontId="14" fillId="4" borderId="11" xfId="0" applyNumberFormat="1" applyFont="1" applyFill="1" applyBorder="1" applyAlignment="1">
      <alignment horizontal="center"/>
    </xf>
    <xf numFmtId="0" fontId="10" fillId="6" borderId="20" xfId="0" applyFont="1" applyFill="1" applyBorder="1" applyAlignment="1">
      <alignment horizontal="center" vertical="center"/>
    </xf>
    <xf numFmtId="0" fontId="4" fillId="3" borderId="2" xfId="0" applyFont="1" applyFill="1" applyBorder="1" applyAlignment="1">
      <alignment vertical="center"/>
    </xf>
    <xf numFmtId="0" fontId="14" fillId="0" borderId="19" xfId="0" applyFont="1" applyFill="1" applyBorder="1" applyAlignment="1">
      <alignment horizontal="left"/>
    </xf>
    <xf numFmtId="0" fontId="11" fillId="0" borderId="19" xfId="0" applyFont="1" applyFill="1" applyBorder="1" applyAlignment="1">
      <alignment horizontal="left"/>
    </xf>
    <xf numFmtId="6" fontId="11" fillId="0" borderId="19" xfId="0" applyNumberFormat="1" applyFont="1" applyFill="1" applyBorder="1" applyAlignment="1">
      <alignment horizontal="center"/>
    </xf>
    <xf numFmtId="1" fontId="11" fillId="0" borderId="19" xfId="2" applyNumberFormat="1" applyFont="1" applyFill="1" applyBorder="1" applyAlignment="1">
      <alignment horizontal="center" vertical="top"/>
    </xf>
    <xf numFmtId="6" fontId="12" fillId="0" borderId="19" xfId="0" applyNumberFormat="1" applyFont="1" applyFill="1" applyBorder="1" applyAlignment="1">
      <alignment horizontal="center"/>
    </xf>
    <xf numFmtId="0" fontId="0" fillId="0" borderId="16" xfId="0" applyBorder="1" applyProtection="1"/>
    <xf numFmtId="0" fontId="20" fillId="0" borderId="0" xfId="0" applyFont="1" applyBorder="1"/>
    <xf numFmtId="0" fontId="0" fillId="0" borderId="17" xfId="0" quotePrefix="1" applyBorder="1"/>
    <xf numFmtId="0" fontId="5" fillId="0" borderId="0" xfId="0" applyFont="1" applyBorder="1" applyAlignment="1">
      <alignment horizontal="left" vertical="top" wrapText="1"/>
    </xf>
    <xf numFmtId="0" fontId="0" fillId="2" borderId="5" xfId="0" applyFill="1" applyBorder="1" applyAlignment="1">
      <alignment vertical="center" wrapText="1"/>
    </xf>
    <xf numFmtId="0" fontId="0" fillId="2" borderId="6" xfId="0" applyFill="1" applyBorder="1" applyAlignment="1">
      <alignment vertical="center" wrapText="1"/>
    </xf>
    <xf numFmtId="0" fontId="4" fillId="3" borderId="2" xfId="0" applyFont="1" applyFill="1" applyBorder="1" applyAlignment="1">
      <alignment horizontal="left" vertical="center" wrapText="1"/>
    </xf>
    <xf numFmtId="0" fontId="0" fillId="0" borderId="0" xfId="0" applyAlignment="1">
      <alignment horizontal="left" wrapText="1"/>
    </xf>
    <xf numFmtId="0" fontId="0" fillId="0" borderId="0" xfId="0" applyAlignment="1">
      <alignment wrapText="1"/>
    </xf>
    <xf numFmtId="0" fontId="0" fillId="2" borderId="12" xfId="0" applyFill="1" applyBorder="1" applyAlignment="1">
      <alignment wrapText="1"/>
    </xf>
    <xf numFmtId="0" fontId="0" fillId="2" borderId="9" xfId="0" applyFill="1" applyBorder="1" applyAlignment="1">
      <alignment vertical="center" wrapText="1"/>
    </xf>
    <xf numFmtId="0" fontId="8" fillId="0" borderId="0" xfId="1"/>
    <xf numFmtId="0" fontId="2" fillId="0" borderId="0" xfId="0" applyFont="1" applyBorder="1" applyAlignment="1">
      <alignment horizontal="center"/>
    </xf>
    <xf numFmtId="0" fontId="2" fillId="0" borderId="11" xfId="0" applyFont="1" applyBorder="1" applyAlignment="1">
      <alignment horizontal="center"/>
    </xf>
    <xf numFmtId="0" fontId="0" fillId="2" borderId="3" xfId="0" applyFill="1" applyBorder="1" applyAlignment="1">
      <alignment vertical="center" wrapText="1"/>
    </xf>
    <xf numFmtId="0" fontId="0" fillId="2" borderId="0" xfId="0" applyFill="1" applyAlignment="1">
      <alignment wrapText="1"/>
    </xf>
    <xf numFmtId="0" fontId="8" fillId="0" borderId="0" xfId="1" applyBorder="1" applyAlignment="1">
      <alignment horizontal="center"/>
    </xf>
    <xf numFmtId="0" fontId="2" fillId="0" borderId="11" xfId="0" applyFont="1" applyBorder="1" applyAlignment="1">
      <alignment wrapText="1"/>
    </xf>
    <xf numFmtId="0" fontId="11" fillId="0" borderId="0" xfId="0" applyFont="1" applyFill="1" applyBorder="1" applyAlignment="1">
      <alignment vertical="top" wrapText="1"/>
    </xf>
    <xf numFmtId="0" fontId="11" fillId="0" borderId="0" xfId="0" applyFont="1" applyFill="1" applyBorder="1" applyAlignment="1">
      <alignment horizontal="left" vertical="top" wrapText="1"/>
    </xf>
    <xf numFmtId="0" fontId="12" fillId="0" borderId="0" xfId="0" applyFont="1" applyFill="1" applyBorder="1" applyAlignment="1">
      <alignment vertical="top" wrapText="1"/>
    </xf>
    <xf numFmtId="0" fontId="11" fillId="0" borderId="0" xfId="0" applyNumberFormat="1" applyFont="1" applyFill="1" applyBorder="1" applyAlignment="1">
      <alignment vertical="top" wrapText="1"/>
    </xf>
    <xf numFmtId="0" fontId="12" fillId="0" borderId="0" xfId="0" applyFont="1" applyFill="1" applyBorder="1" applyAlignment="1">
      <alignment horizontal="left" vertical="top" wrapText="1"/>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1809750</xdr:colOff>
          <xdr:row>42</xdr:row>
          <xdr:rowOff>190500</xdr:rowOff>
        </xdr:from>
        <xdr:to>
          <xdr:col>2</xdr:col>
          <xdr:colOff>2114550</xdr:colOff>
          <xdr:row>43</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1524000</xdr:colOff>
          <xdr:row>43</xdr:row>
          <xdr:rowOff>200025</xdr:rowOff>
        </xdr:from>
        <xdr:to>
          <xdr:col>2</xdr:col>
          <xdr:colOff>1828800</xdr:colOff>
          <xdr:row>44</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42</xdr:row>
          <xdr:rowOff>190500</xdr:rowOff>
        </xdr:from>
        <xdr:to>
          <xdr:col>3</xdr:col>
          <xdr:colOff>942975</xdr:colOff>
          <xdr:row>43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43</xdr:row>
          <xdr:rowOff>200025</xdr:rowOff>
        </xdr:from>
        <xdr:to>
          <xdr:col>3</xdr:col>
          <xdr:colOff>809625</xdr:colOff>
          <xdr:row>44</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1409700</xdr:colOff>
          <xdr:row>42</xdr:row>
          <xdr:rowOff>200025</xdr:rowOff>
        </xdr:from>
        <xdr:to>
          <xdr:col>4</xdr:col>
          <xdr:colOff>1714500</xdr:colOff>
          <xdr:row>43</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1104900</xdr:colOff>
          <xdr:row>43</xdr:row>
          <xdr:rowOff>200025</xdr:rowOff>
        </xdr:from>
        <xdr:to>
          <xdr:col>4</xdr:col>
          <xdr:colOff>1409700</xdr:colOff>
          <xdr:row>44</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42</xdr:row>
          <xdr:rowOff>190500</xdr:rowOff>
        </xdr:from>
        <xdr:to>
          <xdr:col>6</xdr:col>
          <xdr:colOff>104775</xdr:colOff>
          <xdr:row>43</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66675</xdr:colOff>
      <xdr:row>0</xdr:row>
      <xdr:rowOff>28575</xdr:rowOff>
    </xdr:from>
    <xdr:to>
      <xdr:col>2</xdr:col>
      <xdr:colOff>285750</xdr:colOff>
      <xdr:row>3</xdr:row>
      <xdr:rowOff>9525</xdr:rowOff>
    </xdr:to>
    <xdr:pic>
      <xdr:nvPicPr>
        <xdr:cNvPr id="11" name="Picture 10" descr="FoodChainLogo-2">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1828800" cy="552450"/>
        </a:xfrm>
        <a:prstGeom prst="rect">
          <a:avLst/>
        </a:prstGeom>
        <a:noFill/>
        <a:ln>
          <a:noFill/>
        </a:ln>
      </xdr:spPr>
    </xdr:pic>
    <xdr:clientData/>
  </xdr:twoCellAnchor>
  <xdr:twoCellAnchor>
    <xdr:from>
      <xdr:col>0</xdr:col>
      <xdr:colOff>1</xdr:colOff>
      <xdr:row>0</xdr:row>
      <xdr:rowOff>0</xdr:rowOff>
    </xdr:from>
    <xdr:to>
      <xdr:col>1</xdr:col>
      <xdr:colOff>781051</xdr:colOff>
      <xdr:row>0</xdr:row>
      <xdr:rowOff>180975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 y="0"/>
          <a:ext cx="139065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bg1">
                  <a:lumMod val="65000"/>
                </a:schemeClr>
              </a:solidFill>
            </a:rPr>
            <a:t>Control Version: FC20160812</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2</xdr:col>
      <xdr:colOff>285750</xdr:colOff>
      <xdr:row>3</xdr:row>
      <xdr:rowOff>9525</xdr:rowOff>
    </xdr:to>
    <xdr:pic>
      <xdr:nvPicPr>
        <xdr:cNvPr id="9" name="Picture 8" descr="FoodChainLogo-2">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1828800" cy="5524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66674</xdr:colOff>
      <xdr:row>0</xdr:row>
      <xdr:rowOff>28575</xdr:rowOff>
    </xdr:from>
    <xdr:to>
      <xdr:col>2</xdr:col>
      <xdr:colOff>1057274</xdr:colOff>
      <xdr:row>3</xdr:row>
      <xdr:rowOff>9525</xdr:rowOff>
    </xdr:to>
    <xdr:pic>
      <xdr:nvPicPr>
        <xdr:cNvPr id="3" name="Picture 2" descr="FoodChainLogo-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 y="28575"/>
          <a:ext cx="1828800" cy="5524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foodchainid.com/Non-GMO-Project/Pricing" TargetMode="External"/><Relationship Id="rId1" Type="http://schemas.openxmlformats.org/officeDocument/2006/relationships/hyperlink" Target="http://www.foodchainid.com/Non-GMO-Project/Pricing"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4:H1565"/>
  <sheetViews>
    <sheetView showGridLines="0" tabSelected="1" zoomScaleNormal="100" workbookViewId="0">
      <selection activeCell="C14" sqref="C14"/>
    </sheetView>
  </sheetViews>
  <sheetFormatPr defaultRowHeight="15" x14ac:dyDescent="0.25"/>
  <cols>
    <col min="1" max="1" width="9.140625" customWidth="1"/>
    <col min="2" max="2" width="15" customWidth="1"/>
    <col min="3" max="3" width="36.5703125" customWidth="1"/>
    <col min="4" max="4" width="17.140625" customWidth="1"/>
    <col min="5" max="5" width="36.5703125" customWidth="1"/>
    <col min="6" max="6" width="11.7109375" customWidth="1"/>
    <col min="7" max="7" width="10.5703125" style="3" customWidth="1"/>
    <col min="8" max="8" width="12.140625" customWidth="1"/>
  </cols>
  <sheetData>
    <row r="4" spans="1:8" ht="7.5" customHeight="1" x14ac:dyDescent="0.25"/>
    <row r="5" spans="1:8" ht="48" customHeight="1" x14ac:dyDescent="0.25">
      <c r="A5" s="85" t="s">
        <v>251</v>
      </c>
      <c r="B5" s="85"/>
      <c r="C5" s="85"/>
      <c r="D5" s="85"/>
      <c r="E5" s="85"/>
      <c r="F5" s="4"/>
      <c r="G5" s="5"/>
      <c r="H5" s="4"/>
    </row>
    <row r="6" spans="1:8" x14ac:dyDescent="0.25">
      <c r="A6" s="93" t="s">
        <v>207</v>
      </c>
      <c r="B6" s="93"/>
      <c r="C6" s="93"/>
      <c r="D6" s="93"/>
      <c r="E6" s="93"/>
    </row>
    <row r="7" spans="1:8" x14ac:dyDescent="0.25">
      <c r="A7" s="22"/>
      <c r="D7" t="s">
        <v>28</v>
      </c>
    </row>
    <row r="8" spans="1:8" x14ac:dyDescent="0.25">
      <c r="A8" s="2" t="s">
        <v>249</v>
      </c>
      <c r="B8" s="2"/>
    </row>
    <row r="9" spans="1:8" x14ac:dyDescent="0.25">
      <c r="A9" s="2"/>
      <c r="B9" s="2" t="s">
        <v>23</v>
      </c>
    </row>
    <row r="10" spans="1:8" ht="15" customHeight="1" x14ac:dyDescent="0.25">
      <c r="B10" s="89" t="s">
        <v>223</v>
      </c>
      <c r="C10" s="89"/>
      <c r="D10" s="89"/>
      <c r="E10" s="89"/>
    </row>
    <row r="11" spans="1:8" ht="15" customHeight="1" x14ac:dyDescent="0.25">
      <c r="B11" s="90" t="s">
        <v>200</v>
      </c>
      <c r="C11" s="90"/>
      <c r="D11" s="90"/>
      <c r="E11" s="90"/>
    </row>
    <row r="12" spans="1:8" ht="15" customHeight="1" x14ac:dyDescent="0.25">
      <c r="B12" s="90" t="s">
        <v>199</v>
      </c>
      <c r="C12" s="90"/>
      <c r="D12" s="90"/>
      <c r="E12" s="90"/>
    </row>
    <row r="13" spans="1:8" ht="15" customHeight="1" thickBot="1" x14ac:dyDescent="0.3">
      <c r="B13" s="6"/>
      <c r="C13" s="6"/>
      <c r="D13" s="6"/>
      <c r="E13" s="6"/>
    </row>
    <row r="14" spans="1:8" ht="15" customHeight="1" thickBot="1" x14ac:dyDescent="0.3">
      <c r="A14" s="75" t="s">
        <v>15</v>
      </c>
      <c r="B14" s="10" t="s">
        <v>24</v>
      </c>
      <c r="C14" s="46"/>
      <c r="D14" s="10" t="s">
        <v>239</v>
      </c>
      <c r="E14" s="46"/>
    </row>
    <row r="16" spans="1:8" ht="15.75" thickBot="1" x14ac:dyDescent="0.3">
      <c r="B16" s="10" t="s">
        <v>189</v>
      </c>
    </row>
    <row r="17" spans="1:7" x14ac:dyDescent="0.25">
      <c r="B17" s="42" t="s">
        <v>190</v>
      </c>
      <c r="C17" s="42"/>
      <c r="D17" s="84"/>
      <c r="E17" s="42"/>
    </row>
    <row r="18" spans="1:7" x14ac:dyDescent="0.25">
      <c r="B18" s="42" t="s">
        <v>191</v>
      </c>
      <c r="C18" s="42"/>
      <c r="D18" s="42" t="s">
        <v>195</v>
      </c>
      <c r="E18" s="69"/>
    </row>
    <row r="19" spans="1:7" x14ac:dyDescent="0.25">
      <c r="B19" s="42" t="s">
        <v>192</v>
      </c>
      <c r="C19" s="42"/>
      <c r="D19" s="42" t="s">
        <v>194</v>
      </c>
      <c r="E19" s="42"/>
    </row>
    <row r="20" spans="1:7" x14ac:dyDescent="0.25">
      <c r="D20" s="62" t="s">
        <v>193</v>
      </c>
    </row>
    <row r="22" spans="1:7" ht="15.75" customHeight="1" thickBot="1" x14ac:dyDescent="0.3">
      <c r="B22" s="10" t="s">
        <v>1</v>
      </c>
      <c r="C22" s="44"/>
      <c r="D22" s="10" t="s">
        <v>6</v>
      </c>
    </row>
    <row r="23" spans="1:7" ht="15" customHeight="1" x14ac:dyDescent="0.25">
      <c r="A23" s="24"/>
      <c r="B23" s="42" t="s">
        <v>3</v>
      </c>
      <c r="C23" s="38"/>
      <c r="D23" s="42" t="s">
        <v>3</v>
      </c>
      <c r="E23" s="42"/>
    </row>
    <row r="24" spans="1:7" ht="15" customHeight="1" x14ac:dyDescent="0.25">
      <c r="A24" s="24"/>
      <c r="B24" s="43" t="s">
        <v>2</v>
      </c>
      <c r="C24" s="39"/>
      <c r="D24" s="43" t="s">
        <v>7</v>
      </c>
      <c r="E24" s="43"/>
    </row>
    <row r="25" spans="1:7" ht="15" customHeight="1" x14ac:dyDescent="0.25">
      <c r="A25" s="24"/>
      <c r="B25" s="43" t="s">
        <v>201</v>
      </c>
      <c r="C25" s="40"/>
      <c r="D25" s="43" t="s">
        <v>4</v>
      </c>
      <c r="E25" s="45"/>
    </row>
    <row r="26" spans="1:7" ht="15.75" customHeight="1" x14ac:dyDescent="0.25">
      <c r="A26" s="25"/>
      <c r="B26" s="43" t="s">
        <v>5</v>
      </c>
      <c r="C26" s="41"/>
      <c r="D26" s="43" t="s">
        <v>5</v>
      </c>
      <c r="E26" s="43"/>
    </row>
    <row r="28" spans="1:7" ht="15.75" thickBot="1" x14ac:dyDescent="0.3"/>
    <row r="29" spans="1:7" ht="31.5" customHeight="1" thickBot="1" x14ac:dyDescent="0.3">
      <c r="A29" s="75" t="s">
        <v>16</v>
      </c>
      <c r="B29" s="76" t="s">
        <v>240</v>
      </c>
      <c r="C29" s="8"/>
      <c r="D29" s="8"/>
      <c r="E29" s="8"/>
      <c r="F29" s="8"/>
      <c r="G29" s="26"/>
    </row>
    <row r="30" spans="1:7" ht="31.5" customHeight="1" thickBot="1" x14ac:dyDescent="0.3">
      <c r="A30" s="23"/>
      <c r="C30" s="86" t="s">
        <v>247</v>
      </c>
      <c r="D30" s="87"/>
      <c r="E30" s="87"/>
      <c r="F30" s="11"/>
      <c r="G30" s="27"/>
    </row>
    <row r="31" spans="1:7" ht="15.75" customHeight="1" thickBot="1" x14ac:dyDescent="0.3">
      <c r="A31" s="23"/>
      <c r="C31" s="13" t="s">
        <v>8</v>
      </c>
      <c r="D31" s="14"/>
      <c r="E31" s="14"/>
      <c r="F31" s="15"/>
      <c r="G31" s="23"/>
    </row>
    <row r="32" spans="1:7" ht="15.75" thickBot="1" x14ac:dyDescent="0.3">
      <c r="G32" s="9"/>
    </row>
    <row r="33" spans="1:7" ht="31.5" customHeight="1" thickBot="1" x14ac:dyDescent="0.3">
      <c r="A33" s="75" t="s">
        <v>17</v>
      </c>
      <c r="B33" s="88" t="s">
        <v>224</v>
      </c>
      <c r="C33" s="88"/>
      <c r="D33" s="88"/>
      <c r="E33" s="88"/>
      <c r="F33" s="8"/>
      <c r="G33" s="26"/>
    </row>
    <row r="34" spans="1:7" ht="31.5" customHeight="1" thickBot="1" x14ac:dyDescent="0.3">
      <c r="A34" s="9"/>
      <c r="C34" s="86" t="s">
        <v>241</v>
      </c>
      <c r="D34" s="87"/>
      <c r="E34" s="87"/>
      <c r="F34" s="11"/>
      <c r="G34" s="27"/>
    </row>
    <row r="35" spans="1:7" ht="31.5" customHeight="1" thickBot="1" x14ac:dyDescent="0.3">
      <c r="A35" s="9"/>
      <c r="C35" s="92" t="s">
        <v>188</v>
      </c>
      <c r="D35" s="92"/>
      <c r="E35" s="92"/>
      <c r="F35" s="12"/>
      <c r="G35" s="23"/>
    </row>
    <row r="36" spans="1:7" ht="29.25" customHeight="1" x14ac:dyDescent="0.25">
      <c r="A36" s="9"/>
      <c r="C36" s="91" t="s">
        <v>242</v>
      </c>
      <c r="D36" s="91"/>
      <c r="E36" s="91"/>
      <c r="F36" s="12"/>
      <c r="G36" s="23"/>
    </row>
    <row r="37" spans="1:7" ht="15.75" thickBot="1" x14ac:dyDescent="0.3">
      <c r="G37" s="9"/>
    </row>
    <row r="38" spans="1:7" ht="31.5" customHeight="1" thickBot="1" x14ac:dyDescent="0.3">
      <c r="A38" s="75" t="s">
        <v>18</v>
      </c>
      <c r="B38" s="88" t="s">
        <v>243</v>
      </c>
      <c r="C38" s="88"/>
      <c r="D38" s="88"/>
      <c r="E38" s="88"/>
      <c r="F38" s="8"/>
      <c r="G38" s="26"/>
    </row>
    <row r="39" spans="1:7" ht="31.5" customHeight="1" thickBot="1" x14ac:dyDescent="0.3">
      <c r="A39" s="9"/>
      <c r="B39" s="68"/>
      <c r="C39" s="86" t="s">
        <v>196</v>
      </c>
      <c r="D39" s="87"/>
      <c r="E39" s="87"/>
      <c r="F39" s="11"/>
      <c r="G39" s="27"/>
    </row>
    <row r="40" spans="1:7" ht="29.25" customHeight="1" thickBot="1" x14ac:dyDescent="0.3">
      <c r="A40" s="9"/>
      <c r="B40" s="68"/>
      <c r="C40" s="92" t="s">
        <v>197</v>
      </c>
      <c r="D40" s="92"/>
      <c r="E40" s="92"/>
      <c r="F40" s="12"/>
      <c r="G40" s="23"/>
    </row>
    <row r="41" spans="1:7" ht="15.75" thickBot="1" x14ac:dyDescent="0.3">
      <c r="G41" s="9"/>
    </row>
    <row r="42" spans="1:7" ht="31.5" customHeight="1" thickBot="1" x14ac:dyDescent="0.3">
      <c r="A42" s="75" t="s">
        <v>19</v>
      </c>
      <c r="B42" s="88" t="s">
        <v>198</v>
      </c>
      <c r="C42" s="88"/>
      <c r="D42" s="88"/>
      <c r="E42" s="88"/>
      <c r="F42" s="8"/>
      <c r="G42" s="26"/>
    </row>
    <row r="43" spans="1:7" ht="32.25" customHeight="1" thickBot="1" x14ac:dyDescent="0.3">
      <c r="A43" s="9"/>
      <c r="C43" s="16" t="s">
        <v>9</v>
      </c>
      <c r="D43" s="17" t="s">
        <v>13</v>
      </c>
      <c r="E43" s="17" t="s">
        <v>10</v>
      </c>
      <c r="F43" s="18" t="s">
        <v>12</v>
      </c>
      <c r="G43" s="28"/>
    </row>
    <row r="44" spans="1:7" ht="32.25" customHeight="1" x14ac:dyDescent="0.25">
      <c r="A44" s="9"/>
      <c r="C44" s="19" t="s">
        <v>11</v>
      </c>
      <c r="D44" s="19" t="s">
        <v>14</v>
      </c>
      <c r="E44" s="19" t="s">
        <v>22</v>
      </c>
      <c r="F44" s="20"/>
      <c r="G44" s="23"/>
    </row>
    <row r="45" spans="1:7" ht="15.75" thickBot="1" x14ac:dyDescent="0.3">
      <c r="G45" s="9"/>
    </row>
    <row r="46" spans="1:7" ht="31.5" customHeight="1" thickBot="1" x14ac:dyDescent="0.3">
      <c r="A46" s="75" t="s">
        <v>20</v>
      </c>
      <c r="B46" s="88" t="s">
        <v>225</v>
      </c>
      <c r="C46" s="88"/>
      <c r="D46" s="88"/>
      <c r="E46" s="88"/>
      <c r="F46" s="8"/>
      <c r="G46" s="26"/>
    </row>
    <row r="47" spans="1:7" ht="15" customHeight="1" thickBot="1" x14ac:dyDescent="0.3"/>
    <row r="48" spans="1:7" ht="31.5" customHeight="1" thickBot="1" x14ac:dyDescent="0.3">
      <c r="A48" s="75" t="s">
        <v>21</v>
      </c>
      <c r="B48" s="88" t="s">
        <v>222</v>
      </c>
      <c r="C48" s="88"/>
      <c r="D48" s="88"/>
      <c r="E48" s="88"/>
      <c r="F48" s="8"/>
      <c r="G48" s="21"/>
    </row>
    <row r="49" spans="1:7" ht="38.25" customHeight="1" x14ac:dyDescent="0.25">
      <c r="A49" s="9"/>
      <c r="B49" s="2"/>
      <c r="C49" s="96" t="s">
        <v>248</v>
      </c>
      <c r="D49" s="96"/>
      <c r="E49" s="96"/>
      <c r="F49" s="7"/>
    </row>
    <row r="50" spans="1:7" ht="44.25" customHeight="1" x14ac:dyDescent="0.25">
      <c r="A50" s="9"/>
      <c r="B50" s="2"/>
      <c r="C50" s="97" t="s">
        <v>226</v>
      </c>
      <c r="D50" s="97"/>
      <c r="E50" s="97"/>
      <c r="F50" s="7"/>
    </row>
    <row r="51" spans="1:7" ht="15" customHeight="1" x14ac:dyDescent="0.25">
      <c r="B51" s="2"/>
    </row>
    <row r="52" spans="1:7" ht="63" customHeight="1" thickBot="1" x14ac:dyDescent="0.3">
      <c r="B52" s="2"/>
      <c r="C52" s="94" t="s">
        <v>0</v>
      </c>
      <c r="D52" s="33" t="s">
        <v>230</v>
      </c>
    </row>
    <row r="53" spans="1:7" ht="15.75" thickBot="1" x14ac:dyDescent="0.3">
      <c r="C53" s="95"/>
      <c r="D53" s="63" t="str">
        <f>HYPERLINK("http://www.nongmoproject.org/find-non-gmo/search-participating-products/", "NGP website?")</f>
        <v>NGP website?</v>
      </c>
      <c r="E53" s="22"/>
    </row>
    <row r="54" spans="1:7" ht="15.75" customHeight="1" thickTop="1" x14ac:dyDescent="0.25">
      <c r="C54" s="34"/>
      <c r="D54" s="37"/>
    </row>
    <row r="55" spans="1:7" ht="15" customHeight="1" x14ac:dyDescent="0.25">
      <c r="C55" s="36"/>
      <c r="D55" s="37"/>
    </row>
    <row r="56" spans="1:7" x14ac:dyDescent="0.25">
      <c r="C56" s="36"/>
      <c r="D56" s="37"/>
    </row>
    <row r="57" spans="1:7" x14ac:dyDescent="0.25">
      <c r="C57" s="36"/>
      <c r="D57" s="37"/>
    </row>
    <row r="58" spans="1:7" x14ac:dyDescent="0.25">
      <c r="B58" s="1"/>
      <c r="C58" s="36"/>
      <c r="D58" s="37"/>
    </row>
    <row r="59" spans="1:7" x14ac:dyDescent="0.25">
      <c r="C59" s="36"/>
      <c r="D59" s="37"/>
      <c r="G59"/>
    </row>
    <row r="60" spans="1:7" x14ac:dyDescent="0.25">
      <c r="C60" s="36"/>
      <c r="D60" s="37"/>
      <c r="G60"/>
    </row>
    <row r="61" spans="1:7" x14ac:dyDescent="0.25">
      <c r="C61" s="36"/>
      <c r="D61" s="37"/>
      <c r="G61"/>
    </row>
    <row r="62" spans="1:7" x14ac:dyDescent="0.25">
      <c r="C62" s="36"/>
      <c r="D62" s="37"/>
      <c r="G62"/>
    </row>
    <row r="63" spans="1:7" x14ac:dyDescent="0.25">
      <c r="C63" s="36"/>
      <c r="D63" s="37"/>
      <c r="G63"/>
    </row>
    <row r="64" spans="1:7" x14ac:dyDescent="0.25">
      <c r="C64" s="36"/>
      <c r="D64" s="37"/>
      <c r="G64"/>
    </row>
    <row r="65" spans="3:7" x14ac:dyDescent="0.25">
      <c r="C65" s="36"/>
      <c r="D65" s="37"/>
      <c r="G65"/>
    </row>
    <row r="66" spans="3:7" x14ac:dyDescent="0.25">
      <c r="C66" s="36"/>
      <c r="D66" s="37"/>
      <c r="G66"/>
    </row>
    <row r="67" spans="3:7" x14ac:dyDescent="0.25">
      <c r="C67" s="36"/>
      <c r="D67" s="37"/>
      <c r="G67"/>
    </row>
    <row r="68" spans="3:7" x14ac:dyDescent="0.25">
      <c r="C68" s="36"/>
      <c r="D68" s="37"/>
      <c r="G68"/>
    </row>
    <row r="69" spans="3:7" x14ac:dyDescent="0.25">
      <c r="C69" s="36"/>
      <c r="D69" s="37"/>
      <c r="G69"/>
    </row>
    <row r="70" spans="3:7" x14ac:dyDescent="0.25">
      <c r="C70" s="36"/>
      <c r="D70" s="37"/>
      <c r="G70"/>
    </row>
    <row r="71" spans="3:7" x14ac:dyDescent="0.25">
      <c r="C71" s="36"/>
      <c r="D71" s="37"/>
      <c r="G71"/>
    </row>
    <row r="72" spans="3:7" x14ac:dyDescent="0.25">
      <c r="C72" s="36"/>
      <c r="D72" s="37"/>
      <c r="G72"/>
    </row>
    <row r="73" spans="3:7" x14ac:dyDescent="0.25">
      <c r="C73" s="36"/>
      <c r="D73" s="37"/>
      <c r="G73"/>
    </row>
    <row r="74" spans="3:7" x14ac:dyDescent="0.25">
      <c r="C74" s="36"/>
      <c r="D74" s="37"/>
      <c r="G74"/>
    </row>
    <row r="75" spans="3:7" x14ac:dyDescent="0.25">
      <c r="C75" s="36"/>
      <c r="D75" s="37"/>
      <c r="G75"/>
    </row>
    <row r="76" spans="3:7" x14ac:dyDescent="0.25">
      <c r="C76" s="36"/>
      <c r="D76" s="37"/>
      <c r="G76"/>
    </row>
    <row r="77" spans="3:7" x14ac:dyDescent="0.25">
      <c r="C77" s="36"/>
      <c r="D77" s="37"/>
      <c r="G77"/>
    </row>
    <row r="78" spans="3:7" x14ac:dyDescent="0.25">
      <c r="C78" s="36"/>
      <c r="D78" s="37"/>
      <c r="G78"/>
    </row>
    <row r="79" spans="3:7" x14ac:dyDescent="0.25">
      <c r="C79" s="36"/>
      <c r="D79" s="37"/>
      <c r="G79"/>
    </row>
    <row r="80" spans="3:7" x14ac:dyDescent="0.25">
      <c r="C80" s="36"/>
      <c r="D80" s="37"/>
      <c r="G80"/>
    </row>
    <row r="81" spans="3:7" x14ac:dyDescent="0.25">
      <c r="C81" s="36"/>
      <c r="D81" s="37"/>
      <c r="G81"/>
    </row>
    <row r="82" spans="3:7" x14ac:dyDescent="0.25">
      <c r="C82" s="36"/>
      <c r="D82" s="37"/>
      <c r="G82"/>
    </row>
    <row r="83" spans="3:7" x14ac:dyDescent="0.25">
      <c r="C83" s="36"/>
      <c r="D83" s="37"/>
      <c r="G83"/>
    </row>
    <row r="84" spans="3:7" x14ac:dyDescent="0.25">
      <c r="C84" s="36"/>
      <c r="D84" s="37"/>
      <c r="G84"/>
    </row>
    <row r="85" spans="3:7" x14ac:dyDescent="0.25">
      <c r="C85" s="36"/>
      <c r="D85" s="37"/>
      <c r="G85"/>
    </row>
    <row r="86" spans="3:7" x14ac:dyDescent="0.25">
      <c r="C86" s="36"/>
      <c r="D86" s="37"/>
      <c r="G86"/>
    </row>
    <row r="87" spans="3:7" x14ac:dyDescent="0.25">
      <c r="C87" s="36"/>
      <c r="D87" s="37"/>
      <c r="G87"/>
    </row>
    <row r="88" spans="3:7" x14ac:dyDescent="0.25">
      <c r="C88" s="36"/>
      <c r="D88" s="37"/>
      <c r="G88"/>
    </row>
    <row r="89" spans="3:7" x14ac:dyDescent="0.25">
      <c r="C89" s="36"/>
      <c r="D89" s="37"/>
      <c r="G89"/>
    </row>
    <row r="90" spans="3:7" x14ac:dyDescent="0.25">
      <c r="C90" s="36"/>
      <c r="D90" s="37"/>
      <c r="G90"/>
    </row>
    <row r="91" spans="3:7" x14ac:dyDescent="0.25">
      <c r="C91" s="36"/>
      <c r="D91" s="37"/>
      <c r="G91"/>
    </row>
    <row r="92" spans="3:7" x14ac:dyDescent="0.25">
      <c r="C92" s="36"/>
      <c r="D92" s="37"/>
      <c r="G92"/>
    </row>
    <row r="93" spans="3:7" x14ac:dyDescent="0.25">
      <c r="C93" s="36"/>
      <c r="D93" s="37"/>
      <c r="G93"/>
    </row>
    <row r="94" spans="3:7" x14ac:dyDescent="0.25">
      <c r="C94" s="36"/>
      <c r="D94" s="37"/>
      <c r="G94"/>
    </row>
    <row r="95" spans="3:7" x14ac:dyDescent="0.25">
      <c r="C95" s="36"/>
      <c r="D95" s="37"/>
      <c r="G95"/>
    </row>
    <row r="96" spans="3:7" x14ac:dyDescent="0.25">
      <c r="C96" s="36"/>
      <c r="D96" s="37"/>
      <c r="G96"/>
    </row>
    <row r="97" spans="3:7" x14ac:dyDescent="0.25">
      <c r="C97" s="36"/>
      <c r="D97" s="37"/>
      <c r="G97"/>
    </row>
    <row r="98" spans="3:7" x14ac:dyDescent="0.25">
      <c r="C98" s="36"/>
      <c r="D98" s="37"/>
      <c r="G98"/>
    </row>
    <row r="99" spans="3:7" x14ac:dyDescent="0.25">
      <c r="C99" s="36"/>
      <c r="D99" s="37"/>
      <c r="G99"/>
    </row>
    <row r="100" spans="3:7" x14ac:dyDescent="0.25">
      <c r="C100" s="36"/>
      <c r="D100" s="37"/>
      <c r="G100"/>
    </row>
    <row r="101" spans="3:7" x14ac:dyDescent="0.25">
      <c r="C101" s="36"/>
      <c r="D101" s="37"/>
      <c r="G101"/>
    </row>
    <row r="102" spans="3:7" x14ac:dyDescent="0.25">
      <c r="C102" s="36"/>
      <c r="D102" s="37"/>
      <c r="G102"/>
    </row>
    <row r="103" spans="3:7" x14ac:dyDescent="0.25">
      <c r="C103" s="36"/>
      <c r="D103" s="37"/>
      <c r="G103"/>
    </row>
    <row r="104" spans="3:7" x14ac:dyDescent="0.25">
      <c r="C104" s="36"/>
      <c r="D104" s="37"/>
      <c r="G104"/>
    </row>
    <row r="105" spans="3:7" x14ac:dyDescent="0.25">
      <c r="C105" s="36"/>
      <c r="D105" s="37"/>
      <c r="G105"/>
    </row>
    <row r="106" spans="3:7" x14ac:dyDescent="0.25">
      <c r="C106" s="36"/>
      <c r="D106" s="37"/>
      <c r="G106"/>
    </row>
    <row r="107" spans="3:7" x14ac:dyDescent="0.25">
      <c r="C107" s="36"/>
      <c r="D107" s="37"/>
      <c r="G107"/>
    </row>
    <row r="108" spans="3:7" x14ac:dyDescent="0.25">
      <c r="C108" s="36"/>
      <c r="D108" s="37"/>
      <c r="G108"/>
    </row>
    <row r="109" spans="3:7" x14ac:dyDescent="0.25">
      <c r="C109" s="36"/>
      <c r="D109" s="37"/>
      <c r="G109"/>
    </row>
    <row r="110" spans="3:7" x14ac:dyDescent="0.25">
      <c r="C110" s="36"/>
      <c r="D110" s="37"/>
      <c r="G110"/>
    </row>
    <row r="111" spans="3:7" x14ac:dyDescent="0.25">
      <c r="C111" s="36"/>
      <c r="D111" s="37"/>
      <c r="G111"/>
    </row>
    <row r="112" spans="3:7" x14ac:dyDescent="0.25">
      <c r="C112" s="36"/>
      <c r="D112" s="37"/>
      <c r="G112"/>
    </row>
    <row r="113" spans="3:7" x14ac:dyDescent="0.25">
      <c r="C113" s="36"/>
      <c r="D113" s="37"/>
      <c r="G113"/>
    </row>
    <row r="114" spans="3:7" x14ac:dyDescent="0.25">
      <c r="C114" s="36"/>
      <c r="D114" s="37"/>
      <c r="G114"/>
    </row>
    <row r="115" spans="3:7" x14ac:dyDescent="0.25">
      <c r="C115" s="36"/>
      <c r="D115" s="37"/>
      <c r="G115"/>
    </row>
    <row r="116" spans="3:7" x14ac:dyDescent="0.25">
      <c r="C116" s="36"/>
      <c r="D116" s="37"/>
      <c r="G116"/>
    </row>
    <row r="117" spans="3:7" x14ac:dyDescent="0.25">
      <c r="C117" s="36"/>
      <c r="D117" s="37"/>
      <c r="G117"/>
    </row>
    <row r="118" spans="3:7" x14ac:dyDescent="0.25">
      <c r="C118" s="36"/>
      <c r="D118" s="37"/>
      <c r="G118"/>
    </row>
    <row r="119" spans="3:7" x14ac:dyDescent="0.25">
      <c r="C119" s="36"/>
      <c r="D119" s="37"/>
      <c r="G119"/>
    </row>
    <row r="120" spans="3:7" x14ac:dyDescent="0.25">
      <c r="C120" s="36"/>
      <c r="D120" s="37"/>
      <c r="G120"/>
    </row>
    <row r="121" spans="3:7" x14ac:dyDescent="0.25">
      <c r="C121" s="36"/>
      <c r="D121" s="37"/>
      <c r="G121"/>
    </row>
    <row r="122" spans="3:7" x14ac:dyDescent="0.25">
      <c r="C122" s="36"/>
      <c r="D122" s="37"/>
      <c r="G122"/>
    </row>
    <row r="123" spans="3:7" x14ac:dyDescent="0.25">
      <c r="C123" s="36"/>
      <c r="D123" s="37"/>
      <c r="G123"/>
    </row>
    <row r="124" spans="3:7" x14ac:dyDescent="0.25">
      <c r="C124" s="36"/>
      <c r="D124" s="37"/>
      <c r="G124"/>
    </row>
    <row r="125" spans="3:7" x14ac:dyDescent="0.25">
      <c r="C125" s="36"/>
      <c r="D125" s="37"/>
      <c r="G125"/>
    </row>
    <row r="126" spans="3:7" x14ac:dyDescent="0.25">
      <c r="C126" s="36"/>
      <c r="D126" s="37"/>
      <c r="G126"/>
    </row>
    <row r="127" spans="3:7" x14ac:dyDescent="0.25">
      <c r="C127" s="36"/>
      <c r="D127" s="37"/>
      <c r="G127"/>
    </row>
    <row r="128" spans="3:7" x14ac:dyDescent="0.25">
      <c r="C128" s="36"/>
      <c r="D128" s="37"/>
      <c r="G128"/>
    </row>
    <row r="129" spans="3:7" x14ac:dyDescent="0.25">
      <c r="C129" s="36"/>
      <c r="D129" s="37"/>
      <c r="G129"/>
    </row>
    <row r="130" spans="3:7" x14ac:dyDescent="0.25">
      <c r="C130" s="36"/>
      <c r="D130" s="37"/>
      <c r="G130"/>
    </row>
    <row r="131" spans="3:7" x14ac:dyDescent="0.25">
      <c r="C131" s="36"/>
      <c r="D131" s="37"/>
      <c r="G131"/>
    </row>
    <row r="132" spans="3:7" x14ac:dyDescent="0.25">
      <c r="C132" s="36"/>
      <c r="D132" s="37"/>
      <c r="G132"/>
    </row>
    <row r="133" spans="3:7" x14ac:dyDescent="0.25">
      <c r="C133" s="36"/>
      <c r="D133" s="37"/>
      <c r="G133"/>
    </row>
    <row r="134" spans="3:7" x14ac:dyDescent="0.25">
      <c r="C134" s="36"/>
      <c r="D134" s="37"/>
      <c r="G134"/>
    </row>
    <row r="135" spans="3:7" x14ac:dyDescent="0.25">
      <c r="C135" s="36"/>
      <c r="D135" s="37"/>
      <c r="G135"/>
    </row>
    <row r="136" spans="3:7" x14ac:dyDescent="0.25">
      <c r="C136" s="36"/>
      <c r="D136" s="37"/>
      <c r="G136"/>
    </row>
    <row r="137" spans="3:7" x14ac:dyDescent="0.25">
      <c r="C137" s="36"/>
      <c r="D137" s="37"/>
      <c r="G137"/>
    </row>
    <row r="138" spans="3:7" x14ac:dyDescent="0.25">
      <c r="C138" s="36"/>
      <c r="D138" s="37"/>
      <c r="G138"/>
    </row>
    <row r="139" spans="3:7" x14ac:dyDescent="0.25">
      <c r="C139" s="36"/>
      <c r="D139" s="37"/>
      <c r="G139"/>
    </row>
    <row r="140" spans="3:7" x14ac:dyDescent="0.25">
      <c r="C140" s="36"/>
      <c r="D140" s="37"/>
      <c r="G140"/>
    </row>
    <row r="141" spans="3:7" x14ac:dyDescent="0.25">
      <c r="C141" s="36"/>
      <c r="D141" s="37"/>
      <c r="G141"/>
    </row>
    <row r="142" spans="3:7" x14ac:dyDescent="0.25">
      <c r="C142" s="36"/>
      <c r="D142" s="37"/>
      <c r="G142"/>
    </row>
    <row r="143" spans="3:7" x14ac:dyDescent="0.25">
      <c r="C143" s="36"/>
      <c r="D143" s="37"/>
      <c r="G143"/>
    </row>
    <row r="144" spans="3:7" x14ac:dyDescent="0.25">
      <c r="C144" s="36"/>
      <c r="D144" s="37"/>
      <c r="G144"/>
    </row>
    <row r="145" spans="3:7" x14ac:dyDescent="0.25">
      <c r="C145" s="36"/>
      <c r="D145" s="37"/>
      <c r="G145"/>
    </row>
    <row r="146" spans="3:7" x14ac:dyDescent="0.25">
      <c r="C146" s="36"/>
      <c r="D146" s="37"/>
      <c r="G146"/>
    </row>
    <row r="147" spans="3:7" x14ac:dyDescent="0.25">
      <c r="C147" s="36"/>
      <c r="D147" s="37"/>
      <c r="G147"/>
    </row>
    <row r="148" spans="3:7" x14ac:dyDescent="0.25">
      <c r="C148" s="36"/>
      <c r="D148" s="37"/>
      <c r="G148"/>
    </row>
    <row r="149" spans="3:7" x14ac:dyDescent="0.25">
      <c r="C149" s="36"/>
      <c r="D149" s="37"/>
      <c r="G149"/>
    </row>
    <row r="150" spans="3:7" x14ac:dyDescent="0.25">
      <c r="C150" s="36"/>
      <c r="D150" s="37"/>
      <c r="G150"/>
    </row>
    <row r="151" spans="3:7" x14ac:dyDescent="0.25">
      <c r="C151" s="36"/>
      <c r="D151" s="37"/>
      <c r="G151"/>
    </row>
    <row r="152" spans="3:7" x14ac:dyDescent="0.25">
      <c r="C152" s="36"/>
      <c r="D152" s="37"/>
      <c r="G152"/>
    </row>
    <row r="153" spans="3:7" x14ac:dyDescent="0.25">
      <c r="C153" s="36"/>
      <c r="D153" s="37"/>
      <c r="G153"/>
    </row>
    <row r="154" spans="3:7" x14ac:dyDescent="0.25">
      <c r="C154" s="36"/>
      <c r="D154" s="37"/>
      <c r="G154"/>
    </row>
    <row r="155" spans="3:7" x14ac:dyDescent="0.25">
      <c r="C155" s="36"/>
      <c r="D155" s="37"/>
      <c r="G155"/>
    </row>
    <row r="156" spans="3:7" x14ac:dyDescent="0.25">
      <c r="C156" s="36"/>
      <c r="D156" s="37"/>
      <c r="G156"/>
    </row>
    <row r="157" spans="3:7" x14ac:dyDescent="0.25">
      <c r="C157" s="36"/>
      <c r="D157" s="37"/>
      <c r="G157"/>
    </row>
    <row r="158" spans="3:7" x14ac:dyDescent="0.25">
      <c r="C158" s="36"/>
      <c r="D158" s="37"/>
      <c r="G158"/>
    </row>
    <row r="159" spans="3:7" x14ac:dyDescent="0.25">
      <c r="C159" s="36"/>
      <c r="D159" s="37"/>
      <c r="G159"/>
    </row>
    <row r="160" spans="3:7" x14ac:dyDescent="0.25">
      <c r="C160" s="36"/>
      <c r="D160" s="37"/>
      <c r="G160"/>
    </row>
    <row r="161" spans="3:7" x14ac:dyDescent="0.25">
      <c r="C161" s="36"/>
      <c r="D161" s="37"/>
      <c r="G161"/>
    </row>
    <row r="162" spans="3:7" x14ac:dyDescent="0.25">
      <c r="C162" s="36"/>
      <c r="D162" s="37"/>
      <c r="G162"/>
    </row>
    <row r="163" spans="3:7" x14ac:dyDescent="0.25">
      <c r="C163" s="36"/>
      <c r="D163" s="37"/>
      <c r="G163"/>
    </row>
    <row r="164" spans="3:7" x14ac:dyDescent="0.25">
      <c r="C164" s="36"/>
      <c r="D164" s="37"/>
      <c r="G164"/>
    </row>
    <row r="165" spans="3:7" x14ac:dyDescent="0.25">
      <c r="C165" s="36"/>
      <c r="D165" s="37"/>
      <c r="G165"/>
    </row>
    <row r="166" spans="3:7" x14ac:dyDescent="0.25">
      <c r="C166" s="36"/>
      <c r="D166" s="37"/>
      <c r="G166"/>
    </row>
    <row r="167" spans="3:7" x14ac:dyDescent="0.25">
      <c r="C167" s="36"/>
      <c r="D167" s="37"/>
      <c r="G167"/>
    </row>
    <row r="168" spans="3:7" x14ac:dyDescent="0.25">
      <c r="C168" s="36"/>
      <c r="D168" s="37"/>
      <c r="G168"/>
    </row>
    <row r="169" spans="3:7" x14ac:dyDescent="0.25">
      <c r="C169" s="36"/>
      <c r="D169" s="37"/>
      <c r="G169"/>
    </row>
    <row r="170" spans="3:7" x14ac:dyDescent="0.25">
      <c r="C170" s="36"/>
      <c r="D170" s="37"/>
      <c r="G170"/>
    </row>
    <row r="171" spans="3:7" x14ac:dyDescent="0.25">
      <c r="C171" s="36"/>
      <c r="D171" s="37"/>
      <c r="G171"/>
    </row>
    <row r="172" spans="3:7" x14ac:dyDescent="0.25">
      <c r="C172" s="36"/>
      <c r="D172" s="37"/>
      <c r="G172"/>
    </row>
    <row r="173" spans="3:7" x14ac:dyDescent="0.25">
      <c r="C173" s="36"/>
      <c r="D173" s="37"/>
      <c r="G173"/>
    </row>
    <row r="174" spans="3:7" x14ac:dyDescent="0.25">
      <c r="C174" s="36"/>
      <c r="D174" s="37"/>
      <c r="G174"/>
    </row>
    <row r="175" spans="3:7" x14ac:dyDescent="0.25">
      <c r="C175" s="36"/>
      <c r="D175" s="37"/>
      <c r="G175"/>
    </row>
    <row r="176" spans="3:7" x14ac:dyDescent="0.25">
      <c r="C176" s="36"/>
      <c r="D176" s="37"/>
      <c r="G176"/>
    </row>
    <row r="177" spans="3:7" x14ac:dyDescent="0.25">
      <c r="C177" s="36"/>
      <c r="D177" s="37"/>
      <c r="G177"/>
    </row>
    <row r="178" spans="3:7" x14ac:dyDescent="0.25">
      <c r="C178" s="36"/>
      <c r="D178" s="37"/>
      <c r="G178"/>
    </row>
    <row r="179" spans="3:7" x14ac:dyDescent="0.25">
      <c r="C179" s="36"/>
      <c r="D179" s="37"/>
      <c r="G179"/>
    </row>
    <row r="180" spans="3:7" x14ac:dyDescent="0.25">
      <c r="C180" s="36"/>
      <c r="D180" s="37"/>
      <c r="G180"/>
    </row>
    <row r="181" spans="3:7" x14ac:dyDescent="0.25">
      <c r="C181" s="36"/>
      <c r="D181" s="37"/>
      <c r="G181"/>
    </row>
    <row r="182" spans="3:7" x14ac:dyDescent="0.25">
      <c r="C182" s="36"/>
      <c r="D182" s="37"/>
      <c r="G182"/>
    </row>
    <row r="183" spans="3:7" x14ac:dyDescent="0.25">
      <c r="C183" s="36"/>
      <c r="D183" s="37"/>
      <c r="G183"/>
    </row>
    <row r="184" spans="3:7" x14ac:dyDescent="0.25">
      <c r="C184" s="36"/>
      <c r="D184" s="37"/>
      <c r="G184"/>
    </row>
    <row r="185" spans="3:7" x14ac:dyDescent="0.25">
      <c r="C185" s="36"/>
      <c r="D185" s="37"/>
      <c r="G185"/>
    </row>
    <row r="186" spans="3:7" x14ac:dyDescent="0.25">
      <c r="C186" s="36"/>
      <c r="D186" s="37"/>
      <c r="G186"/>
    </row>
    <row r="187" spans="3:7" x14ac:dyDescent="0.25">
      <c r="C187" s="36"/>
      <c r="D187" s="37"/>
      <c r="G187"/>
    </row>
    <row r="188" spans="3:7" x14ac:dyDescent="0.25">
      <c r="C188" s="36"/>
      <c r="D188" s="37"/>
      <c r="G188"/>
    </row>
    <row r="189" spans="3:7" x14ac:dyDescent="0.25">
      <c r="C189" s="36"/>
      <c r="D189" s="37"/>
      <c r="G189"/>
    </row>
    <row r="190" spans="3:7" x14ac:dyDescent="0.25">
      <c r="C190" s="36"/>
      <c r="D190" s="37"/>
      <c r="G190"/>
    </row>
    <row r="191" spans="3:7" x14ac:dyDescent="0.25">
      <c r="C191" s="36"/>
      <c r="D191" s="37"/>
      <c r="G191"/>
    </row>
    <row r="192" spans="3:7" x14ac:dyDescent="0.25">
      <c r="C192" s="36"/>
      <c r="D192" s="37"/>
      <c r="G192"/>
    </row>
    <row r="193" spans="3:7" x14ac:dyDescent="0.25">
      <c r="C193" s="36"/>
      <c r="D193" s="37"/>
      <c r="G193"/>
    </row>
    <row r="194" spans="3:7" x14ac:dyDescent="0.25">
      <c r="C194" s="36"/>
      <c r="D194" s="37"/>
      <c r="G194"/>
    </row>
    <row r="195" spans="3:7" x14ac:dyDescent="0.25">
      <c r="C195" s="36"/>
      <c r="D195" s="37"/>
      <c r="G195"/>
    </row>
    <row r="196" spans="3:7" x14ac:dyDescent="0.25">
      <c r="C196" s="36"/>
      <c r="D196" s="37"/>
      <c r="G196"/>
    </row>
    <row r="197" spans="3:7" x14ac:dyDescent="0.25">
      <c r="C197" s="36"/>
      <c r="D197" s="37"/>
      <c r="G197"/>
    </row>
    <row r="198" spans="3:7" x14ac:dyDescent="0.25">
      <c r="C198" s="36"/>
      <c r="D198" s="37"/>
      <c r="G198"/>
    </row>
    <row r="199" spans="3:7" x14ac:dyDescent="0.25">
      <c r="C199" s="36"/>
      <c r="D199" s="37"/>
      <c r="G199"/>
    </row>
    <row r="200" spans="3:7" x14ac:dyDescent="0.25">
      <c r="C200" s="36"/>
      <c r="D200" s="37"/>
      <c r="G200"/>
    </row>
    <row r="201" spans="3:7" x14ac:dyDescent="0.25">
      <c r="C201" s="36"/>
      <c r="D201" s="37"/>
      <c r="G201"/>
    </row>
    <row r="202" spans="3:7" x14ac:dyDescent="0.25">
      <c r="C202" s="36"/>
      <c r="D202" s="37"/>
      <c r="G202"/>
    </row>
    <row r="203" spans="3:7" x14ac:dyDescent="0.25">
      <c r="C203" s="36"/>
      <c r="D203" s="37"/>
      <c r="G203"/>
    </row>
    <row r="204" spans="3:7" x14ac:dyDescent="0.25">
      <c r="C204" s="36"/>
      <c r="D204" s="37"/>
      <c r="G204"/>
    </row>
    <row r="205" spans="3:7" x14ac:dyDescent="0.25">
      <c r="C205" s="36"/>
      <c r="D205" s="37"/>
      <c r="G205"/>
    </row>
    <row r="206" spans="3:7" x14ac:dyDescent="0.25">
      <c r="C206" s="36"/>
      <c r="D206" s="37"/>
      <c r="G206"/>
    </row>
    <row r="207" spans="3:7" x14ac:dyDescent="0.25">
      <c r="C207" s="36"/>
      <c r="D207" s="37"/>
      <c r="G207"/>
    </row>
    <row r="208" spans="3:7" x14ac:dyDescent="0.25">
      <c r="C208" s="36"/>
      <c r="D208" s="37"/>
      <c r="G208"/>
    </row>
    <row r="209" spans="3:7" x14ac:dyDescent="0.25">
      <c r="C209" s="36"/>
      <c r="D209" s="37"/>
      <c r="G209"/>
    </row>
    <row r="210" spans="3:7" x14ac:dyDescent="0.25">
      <c r="C210" s="36"/>
      <c r="D210" s="37"/>
      <c r="G210"/>
    </row>
    <row r="211" spans="3:7" x14ac:dyDescent="0.25">
      <c r="C211" s="36"/>
      <c r="D211" s="37"/>
      <c r="G211"/>
    </row>
    <row r="212" spans="3:7" x14ac:dyDescent="0.25">
      <c r="C212" s="36"/>
      <c r="D212" s="37"/>
      <c r="G212"/>
    </row>
    <row r="213" spans="3:7" x14ac:dyDescent="0.25">
      <c r="C213" s="36"/>
      <c r="D213" s="37"/>
      <c r="G213"/>
    </row>
    <row r="214" spans="3:7" x14ac:dyDescent="0.25">
      <c r="C214" s="36"/>
      <c r="D214" s="37"/>
      <c r="G214"/>
    </row>
    <row r="215" spans="3:7" x14ac:dyDescent="0.25">
      <c r="C215" s="36"/>
      <c r="D215" s="37"/>
      <c r="G215"/>
    </row>
    <row r="216" spans="3:7" x14ac:dyDescent="0.25">
      <c r="C216" s="36"/>
      <c r="D216" s="37"/>
      <c r="G216"/>
    </row>
    <row r="217" spans="3:7" x14ac:dyDescent="0.25">
      <c r="C217" s="36"/>
      <c r="D217" s="37"/>
      <c r="G217"/>
    </row>
    <row r="218" spans="3:7" x14ac:dyDescent="0.25">
      <c r="C218" s="36"/>
      <c r="D218" s="37"/>
      <c r="G218"/>
    </row>
    <row r="219" spans="3:7" x14ac:dyDescent="0.25">
      <c r="C219" s="36"/>
      <c r="D219" s="37"/>
      <c r="G219"/>
    </row>
    <row r="220" spans="3:7" x14ac:dyDescent="0.25">
      <c r="C220" s="36"/>
      <c r="D220" s="37"/>
      <c r="G220"/>
    </row>
    <row r="221" spans="3:7" x14ac:dyDescent="0.25">
      <c r="C221" s="36"/>
      <c r="D221" s="37"/>
      <c r="G221"/>
    </row>
    <row r="222" spans="3:7" x14ac:dyDescent="0.25">
      <c r="C222" s="36"/>
      <c r="D222" s="37"/>
      <c r="G222"/>
    </row>
    <row r="223" spans="3:7" x14ac:dyDescent="0.25">
      <c r="C223" s="36"/>
      <c r="D223" s="37"/>
      <c r="G223"/>
    </row>
    <row r="224" spans="3:7" x14ac:dyDescent="0.25">
      <c r="C224" s="36"/>
      <c r="D224" s="37"/>
      <c r="G224"/>
    </row>
    <row r="225" spans="3:7" x14ac:dyDescent="0.25">
      <c r="C225" s="36"/>
      <c r="D225" s="37"/>
      <c r="G225"/>
    </row>
    <row r="226" spans="3:7" x14ac:dyDescent="0.25">
      <c r="C226" s="36"/>
      <c r="D226" s="37"/>
      <c r="G226"/>
    </row>
    <row r="227" spans="3:7" x14ac:dyDescent="0.25">
      <c r="C227" s="36"/>
      <c r="D227" s="37"/>
      <c r="G227"/>
    </row>
    <row r="228" spans="3:7" x14ac:dyDescent="0.25">
      <c r="C228" s="36"/>
      <c r="D228" s="37"/>
      <c r="G228"/>
    </row>
    <row r="229" spans="3:7" x14ac:dyDescent="0.25">
      <c r="C229" s="36"/>
      <c r="D229" s="37"/>
      <c r="G229"/>
    </row>
    <row r="230" spans="3:7" x14ac:dyDescent="0.25">
      <c r="C230" s="36"/>
      <c r="D230" s="37"/>
      <c r="G230"/>
    </row>
    <row r="231" spans="3:7" x14ac:dyDescent="0.25">
      <c r="C231" s="36"/>
      <c r="D231" s="37"/>
      <c r="G231"/>
    </row>
    <row r="232" spans="3:7" x14ac:dyDescent="0.25">
      <c r="C232" s="36"/>
      <c r="D232" s="37"/>
      <c r="G232"/>
    </row>
    <row r="233" spans="3:7" x14ac:dyDescent="0.25">
      <c r="C233" s="36"/>
      <c r="D233" s="37"/>
      <c r="G233"/>
    </row>
    <row r="234" spans="3:7" x14ac:dyDescent="0.25">
      <c r="C234" s="36"/>
      <c r="D234" s="37"/>
      <c r="G234"/>
    </row>
    <row r="235" spans="3:7" x14ac:dyDescent="0.25">
      <c r="C235" s="36"/>
      <c r="D235" s="37"/>
      <c r="G235"/>
    </row>
    <row r="236" spans="3:7" x14ac:dyDescent="0.25">
      <c r="C236" s="36"/>
      <c r="D236" s="37"/>
      <c r="G236"/>
    </row>
    <row r="237" spans="3:7" x14ac:dyDescent="0.25">
      <c r="C237" s="36"/>
      <c r="D237" s="37"/>
      <c r="G237"/>
    </row>
    <row r="238" spans="3:7" x14ac:dyDescent="0.25">
      <c r="C238" s="36"/>
      <c r="D238" s="37"/>
      <c r="G238"/>
    </row>
    <row r="239" spans="3:7" x14ac:dyDescent="0.25">
      <c r="C239" s="36"/>
      <c r="D239" s="37"/>
      <c r="G239"/>
    </row>
    <row r="240" spans="3:7" x14ac:dyDescent="0.25">
      <c r="C240" s="36"/>
      <c r="D240" s="37"/>
      <c r="G240"/>
    </row>
    <row r="241" spans="3:7" x14ac:dyDescent="0.25">
      <c r="C241" s="36"/>
      <c r="D241" s="37"/>
      <c r="G241"/>
    </row>
    <row r="242" spans="3:7" x14ac:dyDescent="0.25">
      <c r="C242" s="36"/>
      <c r="D242" s="37"/>
      <c r="G242"/>
    </row>
    <row r="243" spans="3:7" x14ac:dyDescent="0.25">
      <c r="C243" s="36"/>
      <c r="D243" s="37"/>
      <c r="G243"/>
    </row>
    <row r="244" spans="3:7" x14ac:dyDescent="0.25">
      <c r="C244" s="36"/>
      <c r="D244" s="37"/>
      <c r="G244"/>
    </row>
    <row r="245" spans="3:7" x14ac:dyDescent="0.25">
      <c r="C245" s="36"/>
      <c r="D245" s="37"/>
      <c r="G245"/>
    </row>
    <row r="246" spans="3:7" x14ac:dyDescent="0.25">
      <c r="C246" s="36"/>
      <c r="D246" s="37"/>
      <c r="G246"/>
    </row>
    <row r="247" spans="3:7" x14ac:dyDescent="0.25">
      <c r="C247" s="36"/>
      <c r="D247" s="37"/>
      <c r="G247"/>
    </row>
    <row r="248" spans="3:7" x14ac:dyDescent="0.25">
      <c r="C248" s="36"/>
      <c r="D248" s="37"/>
      <c r="G248"/>
    </row>
    <row r="249" spans="3:7" x14ac:dyDescent="0.25">
      <c r="C249" s="36"/>
      <c r="D249" s="37"/>
      <c r="G249"/>
    </row>
    <row r="250" spans="3:7" x14ac:dyDescent="0.25">
      <c r="C250" s="36"/>
      <c r="D250" s="37"/>
      <c r="G250"/>
    </row>
    <row r="251" spans="3:7" x14ac:dyDescent="0.25">
      <c r="C251" s="36"/>
      <c r="D251" s="37"/>
      <c r="G251"/>
    </row>
    <row r="252" spans="3:7" x14ac:dyDescent="0.25">
      <c r="C252" s="36"/>
      <c r="D252" s="37"/>
      <c r="G252"/>
    </row>
    <row r="253" spans="3:7" x14ac:dyDescent="0.25">
      <c r="C253" s="36"/>
      <c r="D253" s="37"/>
      <c r="G253"/>
    </row>
    <row r="254" spans="3:7" x14ac:dyDescent="0.25">
      <c r="C254" s="36"/>
      <c r="D254" s="37"/>
      <c r="G254"/>
    </row>
    <row r="255" spans="3:7" x14ac:dyDescent="0.25">
      <c r="C255" s="36"/>
      <c r="D255" s="37"/>
      <c r="G255"/>
    </row>
    <row r="256" spans="3:7" x14ac:dyDescent="0.25">
      <c r="C256" s="36"/>
      <c r="D256" s="37"/>
      <c r="G256"/>
    </row>
    <row r="257" spans="3:7" x14ac:dyDescent="0.25">
      <c r="C257" s="36"/>
      <c r="D257" s="37"/>
      <c r="G257"/>
    </row>
    <row r="258" spans="3:7" x14ac:dyDescent="0.25">
      <c r="C258" s="36"/>
      <c r="D258" s="37"/>
      <c r="G258"/>
    </row>
    <row r="259" spans="3:7" x14ac:dyDescent="0.25">
      <c r="C259" s="36"/>
      <c r="D259" s="37"/>
      <c r="G259"/>
    </row>
    <row r="260" spans="3:7" x14ac:dyDescent="0.25">
      <c r="C260" s="36"/>
      <c r="D260" s="37"/>
      <c r="G260"/>
    </row>
    <row r="261" spans="3:7" x14ac:dyDescent="0.25">
      <c r="C261" s="36"/>
      <c r="D261" s="37"/>
      <c r="G261"/>
    </row>
    <row r="262" spans="3:7" x14ac:dyDescent="0.25">
      <c r="C262" s="36"/>
      <c r="D262" s="37"/>
      <c r="G262"/>
    </row>
    <row r="263" spans="3:7" x14ac:dyDescent="0.25">
      <c r="C263" s="36"/>
      <c r="D263" s="37"/>
      <c r="G263"/>
    </row>
    <row r="264" spans="3:7" x14ac:dyDescent="0.25">
      <c r="C264" s="36"/>
      <c r="D264" s="37"/>
      <c r="G264"/>
    </row>
    <row r="265" spans="3:7" x14ac:dyDescent="0.25">
      <c r="C265" s="36"/>
      <c r="D265" s="37"/>
      <c r="G265"/>
    </row>
    <row r="266" spans="3:7" x14ac:dyDescent="0.25">
      <c r="C266" s="36"/>
      <c r="D266" s="37"/>
      <c r="G266"/>
    </row>
    <row r="267" spans="3:7" x14ac:dyDescent="0.25">
      <c r="C267" s="36"/>
      <c r="D267" s="37"/>
      <c r="G267"/>
    </row>
    <row r="268" spans="3:7" x14ac:dyDescent="0.25">
      <c r="C268" s="36"/>
      <c r="D268" s="37"/>
      <c r="G268"/>
    </row>
    <row r="269" spans="3:7" x14ac:dyDescent="0.25">
      <c r="C269" s="36"/>
      <c r="D269" s="37"/>
      <c r="G269"/>
    </row>
    <row r="270" spans="3:7" x14ac:dyDescent="0.25">
      <c r="C270" s="36"/>
      <c r="D270" s="37"/>
      <c r="G270"/>
    </row>
    <row r="271" spans="3:7" x14ac:dyDescent="0.25">
      <c r="C271" s="36"/>
      <c r="D271" s="37"/>
      <c r="G271"/>
    </row>
    <row r="272" spans="3:7" x14ac:dyDescent="0.25">
      <c r="C272" s="36"/>
      <c r="D272" s="37"/>
      <c r="G272"/>
    </row>
    <row r="273" spans="3:7" x14ac:dyDescent="0.25">
      <c r="C273" s="36"/>
      <c r="D273" s="37"/>
      <c r="G273"/>
    </row>
    <row r="274" spans="3:7" x14ac:dyDescent="0.25">
      <c r="C274" s="36"/>
      <c r="D274" s="37"/>
      <c r="G274"/>
    </row>
    <row r="275" spans="3:7" x14ac:dyDescent="0.25">
      <c r="C275" s="36"/>
      <c r="D275" s="37"/>
      <c r="G275"/>
    </row>
    <row r="276" spans="3:7" x14ac:dyDescent="0.25">
      <c r="C276" s="36"/>
      <c r="D276" s="37"/>
      <c r="G276"/>
    </row>
    <row r="277" spans="3:7" x14ac:dyDescent="0.25">
      <c r="C277" s="36"/>
      <c r="D277" s="37"/>
      <c r="G277"/>
    </row>
    <row r="278" spans="3:7" x14ac:dyDescent="0.25">
      <c r="C278" s="36"/>
      <c r="D278" s="37"/>
      <c r="G278"/>
    </row>
    <row r="279" spans="3:7" x14ac:dyDescent="0.25">
      <c r="C279" s="36"/>
      <c r="D279" s="37"/>
      <c r="G279"/>
    </row>
    <row r="280" spans="3:7" x14ac:dyDescent="0.25">
      <c r="C280" s="36"/>
      <c r="D280" s="37"/>
      <c r="G280"/>
    </row>
    <row r="281" spans="3:7" x14ac:dyDescent="0.25">
      <c r="C281" s="36"/>
      <c r="D281" s="37"/>
      <c r="G281"/>
    </row>
    <row r="282" spans="3:7" x14ac:dyDescent="0.25">
      <c r="C282" s="36"/>
      <c r="D282" s="37"/>
      <c r="G282"/>
    </row>
    <row r="283" spans="3:7" x14ac:dyDescent="0.25">
      <c r="C283" s="36"/>
      <c r="D283" s="37"/>
      <c r="G283"/>
    </row>
    <row r="284" spans="3:7" x14ac:dyDescent="0.25">
      <c r="C284" s="36"/>
      <c r="D284" s="37"/>
      <c r="G284"/>
    </row>
    <row r="285" spans="3:7" x14ac:dyDescent="0.25">
      <c r="C285" s="36"/>
      <c r="D285" s="37"/>
      <c r="G285"/>
    </row>
    <row r="286" spans="3:7" x14ac:dyDescent="0.25">
      <c r="C286" s="36"/>
      <c r="D286" s="37"/>
      <c r="G286"/>
    </row>
    <row r="287" spans="3:7" x14ac:dyDescent="0.25">
      <c r="C287" s="36"/>
      <c r="D287" s="37"/>
      <c r="G287"/>
    </row>
    <row r="288" spans="3:7" x14ac:dyDescent="0.25">
      <c r="C288" s="36"/>
      <c r="D288" s="37"/>
      <c r="G288"/>
    </row>
    <row r="289" spans="3:7" x14ac:dyDescent="0.25">
      <c r="C289" s="36"/>
      <c r="D289" s="37"/>
      <c r="G289"/>
    </row>
    <row r="290" spans="3:7" x14ac:dyDescent="0.25">
      <c r="C290" s="36"/>
      <c r="D290" s="37"/>
      <c r="G290"/>
    </row>
    <row r="291" spans="3:7" x14ac:dyDescent="0.25">
      <c r="C291" s="36"/>
      <c r="D291" s="37"/>
      <c r="G291"/>
    </row>
    <row r="292" spans="3:7" x14ac:dyDescent="0.25">
      <c r="C292" s="36"/>
      <c r="D292" s="37"/>
      <c r="G292"/>
    </row>
    <row r="293" spans="3:7" x14ac:dyDescent="0.25">
      <c r="C293" s="36"/>
      <c r="D293" s="37"/>
      <c r="G293"/>
    </row>
    <row r="294" spans="3:7" x14ac:dyDescent="0.25">
      <c r="C294" s="36"/>
      <c r="D294" s="37"/>
      <c r="G294"/>
    </row>
    <row r="295" spans="3:7" x14ac:dyDescent="0.25">
      <c r="C295" s="36"/>
      <c r="D295" s="37"/>
      <c r="G295"/>
    </row>
    <row r="296" spans="3:7" x14ac:dyDescent="0.25">
      <c r="C296" s="36"/>
      <c r="D296" s="37"/>
      <c r="G296"/>
    </row>
    <row r="297" spans="3:7" x14ac:dyDescent="0.25">
      <c r="C297" s="36"/>
      <c r="D297" s="37"/>
      <c r="G297"/>
    </row>
    <row r="298" spans="3:7" x14ac:dyDescent="0.25">
      <c r="C298" s="36"/>
      <c r="D298" s="37"/>
      <c r="G298"/>
    </row>
    <row r="299" spans="3:7" x14ac:dyDescent="0.25">
      <c r="C299" s="36"/>
      <c r="D299" s="37"/>
      <c r="G299"/>
    </row>
    <row r="300" spans="3:7" x14ac:dyDescent="0.25">
      <c r="C300" s="36"/>
      <c r="D300" s="37"/>
      <c r="G300"/>
    </row>
    <row r="301" spans="3:7" x14ac:dyDescent="0.25">
      <c r="C301" s="36"/>
      <c r="D301" s="37"/>
      <c r="G301"/>
    </row>
    <row r="302" spans="3:7" x14ac:dyDescent="0.25">
      <c r="C302" s="36"/>
      <c r="D302" s="37"/>
      <c r="G302"/>
    </row>
    <row r="303" spans="3:7" x14ac:dyDescent="0.25">
      <c r="C303" s="36"/>
      <c r="D303" s="37"/>
      <c r="G303"/>
    </row>
    <row r="304" spans="3:7" x14ac:dyDescent="0.25">
      <c r="C304" s="36"/>
      <c r="D304" s="37"/>
      <c r="G304"/>
    </row>
    <row r="305" spans="3:7" x14ac:dyDescent="0.25">
      <c r="C305" s="36"/>
      <c r="D305" s="37"/>
      <c r="G305"/>
    </row>
    <row r="306" spans="3:7" x14ac:dyDescent="0.25">
      <c r="C306" s="36"/>
      <c r="D306" s="37"/>
      <c r="G306"/>
    </row>
    <row r="307" spans="3:7" x14ac:dyDescent="0.25">
      <c r="C307" s="36"/>
      <c r="D307" s="37"/>
      <c r="G307"/>
    </row>
    <row r="308" spans="3:7" x14ac:dyDescent="0.25">
      <c r="C308" s="36"/>
      <c r="D308" s="37"/>
      <c r="G308"/>
    </row>
    <row r="309" spans="3:7" x14ac:dyDescent="0.25">
      <c r="C309" s="36"/>
      <c r="D309" s="37"/>
      <c r="G309"/>
    </row>
    <row r="310" spans="3:7" x14ac:dyDescent="0.25">
      <c r="C310" s="36"/>
      <c r="D310" s="37"/>
      <c r="G310"/>
    </row>
    <row r="311" spans="3:7" x14ac:dyDescent="0.25">
      <c r="C311" s="36"/>
      <c r="D311" s="37"/>
      <c r="G311"/>
    </row>
    <row r="312" spans="3:7" x14ac:dyDescent="0.25">
      <c r="C312" s="36"/>
      <c r="D312" s="37"/>
      <c r="G312"/>
    </row>
    <row r="313" spans="3:7" x14ac:dyDescent="0.25">
      <c r="C313" s="36"/>
      <c r="D313" s="37"/>
      <c r="G313"/>
    </row>
    <row r="314" spans="3:7" x14ac:dyDescent="0.25">
      <c r="C314" s="36"/>
      <c r="D314" s="37"/>
      <c r="G314"/>
    </row>
    <row r="315" spans="3:7" x14ac:dyDescent="0.25">
      <c r="C315" s="36"/>
      <c r="D315" s="37"/>
      <c r="G315"/>
    </row>
    <row r="316" spans="3:7" x14ac:dyDescent="0.25">
      <c r="C316" s="36"/>
      <c r="D316" s="37"/>
      <c r="G316"/>
    </row>
    <row r="317" spans="3:7" x14ac:dyDescent="0.25">
      <c r="C317" s="36"/>
      <c r="D317" s="37"/>
      <c r="G317"/>
    </row>
    <row r="318" spans="3:7" x14ac:dyDescent="0.25">
      <c r="C318" s="36"/>
      <c r="D318" s="37"/>
      <c r="G318"/>
    </row>
    <row r="319" spans="3:7" x14ac:dyDescent="0.25">
      <c r="C319" s="36"/>
      <c r="D319" s="37"/>
      <c r="G319"/>
    </row>
    <row r="320" spans="3:7" x14ac:dyDescent="0.25">
      <c r="C320" s="36"/>
      <c r="D320" s="37"/>
      <c r="G320"/>
    </row>
    <row r="321" spans="3:7" x14ac:dyDescent="0.25">
      <c r="C321" s="36"/>
      <c r="D321" s="37"/>
      <c r="G321"/>
    </row>
    <row r="322" spans="3:7" x14ac:dyDescent="0.25">
      <c r="C322" s="36"/>
      <c r="D322" s="37"/>
      <c r="G322"/>
    </row>
    <row r="323" spans="3:7" x14ac:dyDescent="0.25">
      <c r="C323" s="36"/>
      <c r="D323" s="37"/>
      <c r="G323"/>
    </row>
    <row r="324" spans="3:7" x14ac:dyDescent="0.25">
      <c r="C324" s="36"/>
      <c r="D324" s="37"/>
      <c r="G324"/>
    </row>
    <row r="325" spans="3:7" x14ac:dyDescent="0.25">
      <c r="C325" s="36"/>
      <c r="D325" s="37"/>
      <c r="G325"/>
    </row>
    <row r="326" spans="3:7" x14ac:dyDescent="0.25">
      <c r="C326" s="36"/>
      <c r="D326" s="37"/>
      <c r="G326"/>
    </row>
    <row r="327" spans="3:7" x14ac:dyDescent="0.25">
      <c r="C327" s="36"/>
      <c r="D327" s="37"/>
      <c r="G327"/>
    </row>
    <row r="328" spans="3:7" x14ac:dyDescent="0.25">
      <c r="C328" s="36"/>
      <c r="D328" s="37"/>
      <c r="G328"/>
    </row>
    <row r="329" spans="3:7" x14ac:dyDescent="0.25">
      <c r="C329" s="36"/>
      <c r="D329" s="37"/>
      <c r="G329"/>
    </row>
    <row r="330" spans="3:7" x14ac:dyDescent="0.25">
      <c r="C330" s="36"/>
      <c r="D330" s="37"/>
      <c r="G330"/>
    </row>
    <row r="331" spans="3:7" x14ac:dyDescent="0.25">
      <c r="C331" s="36"/>
      <c r="D331" s="37"/>
      <c r="G331"/>
    </row>
    <row r="332" spans="3:7" x14ac:dyDescent="0.25">
      <c r="C332" s="36"/>
      <c r="D332" s="37"/>
      <c r="G332"/>
    </row>
    <row r="333" spans="3:7" x14ac:dyDescent="0.25">
      <c r="C333" s="36"/>
      <c r="D333" s="37"/>
      <c r="G333"/>
    </row>
    <row r="334" spans="3:7" x14ac:dyDescent="0.25">
      <c r="C334" s="36"/>
      <c r="D334" s="37"/>
      <c r="G334"/>
    </row>
    <row r="335" spans="3:7" x14ac:dyDescent="0.25">
      <c r="C335" s="36"/>
      <c r="D335" s="37"/>
      <c r="G335"/>
    </row>
    <row r="336" spans="3:7" x14ac:dyDescent="0.25">
      <c r="C336" s="36"/>
      <c r="D336" s="37"/>
      <c r="G336"/>
    </row>
    <row r="337" spans="3:7" x14ac:dyDescent="0.25">
      <c r="C337" s="36"/>
      <c r="D337" s="37"/>
      <c r="G337"/>
    </row>
    <row r="338" spans="3:7" x14ac:dyDescent="0.25">
      <c r="C338" s="36"/>
      <c r="D338" s="37"/>
      <c r="G338"/>
    </row>
    <row r="339" spans="3:7" x14ac:dyDescent="0.25">
      <c r="C339" s="36"/>
      <c r="D339" s="37"/>
      <c r="G339"/>
    </row>
    <row r="340" spans="3:7" x14ac:dyDescent="0.25">
      <c r="C340" s="36"/>
      <c r="D340" s="37"/>
      <c r="G340"/>
    </row>
    <row r="341" spans="3:7" x14ac:dyDescent="0.25">
      <c r="C341" s="36"/>
      <c r="D341" s="37"/>
      <c r="G341"/>
    </row>
    <row r="342" spans="3:7" x14ac:dyDescent="0.25">
      <c r="C342" s="36"/>
      <c r="D342" s="37"/>
      <c r="G342"/>
    </row>
    <row r="343" spans="3:7" x14ac:dyDescent="0.25">
      <c r="C343" s="36"/>
      <c r="D343" s="37"/>
      <c r="G343"/>
    </row>
    <row r="344" spans="3:7" x14ac:dyDescent="0.25">
      <c r="C344" s="36"/>
      <c r="D344" s="37"/>
      <c r="G344"/>
    </row>
    <row r="345" spans="3:7" x14ac:dyDescent="0.25">
      <c r="C345" s="36"/>
      <c r="D345" s="37"/>
      <c r="G345"/>
    </row>
    <row r="346" spans="3:7" x14ac:dyDescent="0.25">
      <c r="C346" s="36"/>
      <c r="D346" s="37"/>
      <c r="G346"/>
    </row>
    <row r="347" spans="3:7" x14ac:dyDescent="0.25">
      <c r="C347" s="36"/>
      <c r="D347" s="37"/>
      <c r="G347"/>
    </row>
    <row r="348" spans="3:7" x14ac:dyDescent="0.25">
      <c r="C348" s="36"/>
      <c r="D348" s="37"/>
      <c r="G348"/>
    </row>
    <row r="349" spans="3:7" x14ac:dyDescent="0.25">
      <c r="C349" s="36"/>
      <c r="D349" s="37"/>
      <c r="G349"/>
    </row>
    <row r="350" spans="3:7" x14ac:dyDescent="0.25">
      <c r="C350" s="36"/>
      <c r="D350" s="37"/>
      <c r="G350"/>
    </row>
    <row r="351" spans="3:7" x14ac:dyDescent="0.25">
      <c r="C351" s="36"/>
      <c r="D351" s="37"/>
      <c r="G351"/>
    </row>
    <row r="352" spans="3:7" x14ac:dyDescent="0.25">
      <c r="C352" s="36"/>
      <c r="D352" s="37"/>
      <c r="G352"/>
    </row>
    <row r="353" spans="3:7" x14ac:dyDescent="0.25">
      <c r="C353" s="36"/>
      <c r="D353" s="37"/>
      <c r="G353"/>
    </row>
    <row r="354" spans="3:7" x14ac:dyDescent="0.25">
      <c r="C354" s="36"/>
      <c r="D354" s="37"/>
      <c r="G354"/>
    </row>
    <row r="355" spans="3:7" x14ac:dyDescent="0.25">
      <c r="C355" s="36"/>
      <c r="D355" s="37"/>
      <c r="G355"/>
    </row>
    <row r="356" spans="3:7" x14ac:dyDescent="0.25">
      <c r="C356" s="36"/>
      <c r="D356" s="37"/>
      <c r="G356"/>
    </row>
    <row r="357" spans="3:7" x14ac:dyDescent="0.25">
      <c r="C357" s="36"/>
      <c r="D357" s="37"/>
      <c r="G357"/>
    </row>
    <row r="358" spans="3:7" x14ac:dyDescent="0.25">
      <c r="C358" s="36"/>
      <c r="D358" s="37"/>
      <c r="G358"/>
    </row>
    <row r="359" spans="3:7" x14ac:dyDescent="0.25">
      <c r="C359" s="36"/>
      <c r="D359" s="37"/>
      <c r="G359"/>
    </row>
    <row r="360" spans="3:7" x14ac:dyDescent="0.25">
      <c r="C360" s="36"/>
      <c r="D360" s="37"/>
      <c r="G360"/>
    </row>
    <row r="361" spans="3:7" x14ac:dyDescent="0.25">
      <c r="C361" s="36"/>
      <c r="D361" s="37"/>
      <c r="G361"/>
    </row>
    <row r="362" spans="3:7" x14ac:dyDescent="0.25">
      <c r="C362" s="36"/>
      <c r="D362" s="37"/>
      <c r="G362"/>
    </row>
    <row r="363" spans="3:7" x14ac:dyDescent="0.25">
      <c r="C363" s="36"/>
      <c r="D363" s="37"/>
      <c r="G363"/>
    </row>
    <row r="364" spans="3:7" x14ac:dyDescent="0.25">
      <c r="C364" s="36"/>
      <c r="D364" s="37"/>
      <c r="G364"/>
    </row>
    <row r="365" spans="3:7" x14ac:dyDescent="0.25">
      <c r="C365" s="36"/>
      <c r="D365" s="37"/>
      <c r="G365"/>
    </row>
    <row r="366" spans="3:7" x14ac:dyDescent="0.25">
      <c r="C366" s="36"/>
      <c r="D366" s="37"/>
      <c r="G366"/>
    </row>
    <row r="367" spans="3:7" x14ac:dyDescent="0.25">
      <c r="C367" s="36"/>
      <c r="D367" s="37"/>
      <c r="G367"/>
    </row>
    <row r="368" spans="3:7" x14ac:dyDescent="0.25">
      <c r="C368" s="36"/>
      <c r="D368" s="37"/>
      <c r="G368"/>
    </row>
    <row r="369" spans="3:7" x14ac:dyDescent="0.25">
      <c r="C369" s="36"/>
      <c r="D369" s="37"/>
      <c r="G369"/>
    </row>
    <row r="370" spans="3:7" x14ac:dyDescent="0.25">
      <c r="C370" s="36"/>
      <c r="D370" s="37"/>
      <c r="G370"/>
    </row>
    <row r="371" spans="3:7" x14ac:dyDescent="0.25">
      <c r="C371" s="36"/>
      <c r="D371" s="37"/>
      <c r="G371"/>
    </row>
    <row r="372" spans="3:7" x14ac:dyDescent="0.25">
      <c r="C372" s="36"/>
      <c r="D372" s="37"/>
      <c r="G372"/>
    </row>
    <row r="373" spans="3:7" x14ac:dyDescent="0.25">
      <c r="C373" s="36"/>
      <c r="D373" s="37"/>
      <c r="G373"/>
    </row>
    <row r="374" spans="3:7" x14ac:dyDescent="0.25">
      <c r="C374" s="36"/>
      <c r="D374" s="37"/>
      <c r="G374"/>
    </row>
    <row r="375" spans="3:7" x14ac:dyDescent="0.25">
      <c r="C375" s="36"/>
      <c r="D375" s="37"/>
      <c r="G375"/>
    </row>
    <row r="376" spans="3:7" x14ac:dyDescent="0.25">
      <c r="C376" s="36"/>
      <c r="D376" s="37"/>
      <c r="G376"/>
    </row>
    <row r="377" spans="3:7" x14ac:dyDescent="0.25">
      <c r="C377" s="36"/>
      <c r="D377" s="37"/>
      <c r="G377"/>
    </row>
    <row r="378" spans="3:7" x14ac:dyDescent="0.25">
      <c r="C378" s="36"/>
      <c r="D378" s="37"/>
      <c r="G378"/>
    </row>
    <row r="379" spans="3:7" x14ac:dyDescent="0.25">
      <c r="C379" s="36"/>
      <c r="D379" s="37"/>
      <c r="G379"/>
    </row>
    <row r="380" spans="3:7" x14ac:dyDescent="0.25">
      <c r="C380" s="36"/>
      <c r="D380" s="37"/>
      <c r="G380"/>
    </row>
    <row r="381" spans="3:7" x14ac:dyDescent="0.25">
      <c r="C381" s="36"/>
      <c r="D381" s="37"/>
      <c r="G381"/>
    </row>
    <row r="382" spans="3:7" x14ac:dyDescent="0.25">
      <c r="C382" s="36"/>
      <c r="D382" s="37"/>
      <c r="G382"/>
    </row>
    <row r="383" spans="3:7" x14ac:dyDescent="0.25">
      <c r="C383" s="36"/>
      <c r="D383" s="37"/>
      <c r="G383"/>
    </row>
    <row r="384" spans="3:7" x14ac:dyDescent="0.25">
      <c r="C384" s="36"/>
      <c r="D384" s="37"/>
      <c r="G384"/>
    </row>
    <row r="385" spans="3:7" x14ac:dyDescent="0.25">
      <c r="C385" s="36"/>
      <c r="D385" s="37"/>
      <c r="G385"/>
    </row>
    <row r="386" spans="3:7" x14ac:dyDescent="0.25">
      <c r="C386" s="36"/>
      <c r="D386" s="37"/>
      <c r="G386"/>
    </row>
    <row r="387" spans="3:7" x14ac:dyDescent="0.25">
      <c r="C387" s="36"/>
      <c r="D387" s="37"/>
      <c r="G387"/>
    </row>
    <row r="388" spans="3:7" x14ac:dyDescent="0.25">
      <c r="C388" s="36"/>
      <c r="D388" s="37"/>
      <c r="G388"/>
    </row>
    <row r="389" spans="3:7" x14ac:dyDescent="0.25">
      <c r="C389" s="36"/>
      <c r="D389" s="37"/>
      <c r="G389"/>
    </row>
    <row r="390" spans="3:7" x14ac:dyDescent="0.25">
      <c r="C390" s="36"/>
      <c r="D390" s="37"/>
      <c r="G390"/>
    </row>
    <row r="391" spans="3:7" x14ac:dyDescent="0.25">
      <c r="C391" s="36"/>
      <c r="D391" s="37"/>
      <c r="G391"/>
    </row>
    <row r="392" spans="3:7" x14ac:dyDescent="0.25">
      <c r="C392" s="36"/>
      <c r="D392" s="37"/>
      <c r="G392"/>
    </row>
    <row r="393" spans="3:7" x14ac:dyDescent="0.25">
      <c r="C393" s="36"/>
      <c r="D393" s="37"/>
      <c r="G393"/>
    </row>
    <row r="394" spans="3:7" x14ac:dyDescent="0.25">
      <c r="C394" s="36"/>
      <c r="D394" s="37"/>
      <c r="G394"/>
    </row>
    <row r="395" spans="3:7" x14ac:dyDescent="0.25">
      <c r="C395" s="36"/>
      <c r="D395" s="37"/>
      <c r="G395"/>
    </row>
    <row r="396" spans="3:7" x14ac:dyDescent="0.25">
      <c r="C396" s="36"/>
      <c r="D396" s="37"/>
      <c r="G396"/>
    </row>
    <row r="397" spans="3:7" x14ac:dyDescent="0.25">
      <c r="C397" s="36"/>
      <c r="D397" s="37"/>
      <c r="G397"/>
    </row>
    <row r="398" spans="3:7" x14ac:dyDescent="0.25">
      <c r="C398" s="36"/>
      <c r="D398" s="37"/>
      <c r="G398"/>
    </row>
    <row r="399" spans="3:7" x14ac:dyDescent="0.25">
      <c r="C399" s="36"/>
      <c r="D399" s="37"/>
      <c r="G399"/>
    </row>
    <row r="400" spans="3:7" x14ac:dyDescent="0.25">
      <c r="C400" s="36"/>
      <c r="D400" s="37"/>
      <c r="G400"/>
    </row>
    <row r="401" spans="3:7" x14ac:dyDescent="0.25">
      <c r="C401" s="36"/>
      <c r="D401" s="37"/>
      <c r="G401"/>
    </row>
    <row r="402" spans="3:7" x14ac:dyDescent="0.25">
      <c r="C402" s="36"/>
      <c r="D402" s="37"/>
      <c r="G402"/>
    </row>
    <row r="403" spans="3:7" x14ac:dyDescent="0.25">
      <c r="C403" s="36"/>
      <c r="D403" s="37"/>
      <c r="G403"/>
    </row>
    <row r="404" spans="3:7" x14ac:dyDescent="0.25">
      <c r="C404" s="36"/>
      <c r="D404" s="37"/>
      <c r="G404"/>
    </row>
    <row r="405" spans="3:7" x14ac:dyDescent="0.25">
      <c r="C405" s="36"/>
      <c r="D405" s="37"/>
      <c r="G405"/>
    </row>
    <row r="406" spans="3:7" x14ac:dyDescent="0.25">
      <c r="C406" s="36"/>
      <c r="D406" s="37"/>
      <c r="G406"/>
    </row>
    <row r="407" spans="3:7" x14ac:dyDescent="0.25">
      <c r="C407" s="36"/>
      <c r="D407" s="37"/>
      <c r="G407"/>
    </row>
    <row r="408" spans="3:7" x14ac:dyDescent="0.25">
      <c r="C408" s="36"/>
      <c r="D408" s="37"/>
      <c r="G408"/>
    </row>
    <row r="409" spans="3:7" x14ac:dyDescent="0.25">
      <c r="C409" s="36"/>
      <c r="D409" s="37"/>
      <c r="G409"/>
    </row>
    <row r="410" spans="3:7" x14ac:dyDescent="0.25">
      <c r="C410" s="36"/>
      <c r="D410" s="37"/>
      <c r="G410"/>
    </row>
    <row r="411" spans="3:7" x14ac:dyDescent="0.25">
      <c r="C411" s="36"/>
      <c r="D411" s="37"/>
      <c r="G411"/>
    </row>
    <row r="412" spans="3:7" x14ac:dyDescent="0.25">
      <c r="C412" s="36"/>
      <c r="D412" s="37"/>
      <c r="G412"/>
    </row>
    <row r="413" spans="3:7" x14ac:dyDescent="0.25">
      <c r="C413" s="36"/>
      <c r="D413" s="37"/>
      <c r="G413"/>
    </row>
    <row r="414" spans="3:7" x14ac:dyDescent="0.25">
      <c r="C414" s="36"/>
      <c r="D414" s="37"/>
      <c r="G414"/>
    </row>
    <row r="415" spans="3:7" x14ac:dyDescent="0.25">
      <c r="C415" s="36"/>
      <c r="D415" s="37"/>
      <c r="G415"/>
    </row>
    <row r="416" spans="3:7" x14ac:dyDescent="0.25">
      <c r="C416" s="36"/>
      <c r="D416" s="37"/>
      <c r="G416"/>
    </row>
    <row r="417" spans="3:7" x14ac:dyDescent="0.25">
      <c r="C417" s="36"/>
      <c r="D417" s="37"/>
      <c r="G417"/>
    </row>
    <row r="418" spans="3:7" x14ac:dyDescent="0.25">
      <c r="C418" s="36"/>
      <c r="D418" s="37"/>
      <c r="G418"/>
    </row>
    <row r="419" spans="3:7" x14ac:dyDescent="0.25">
      <c r="C419" s="36"/>
      <c r="D419" s="37"/>
      <c r="G419"/>
    </row>
    <row r="420" spans="3:7" x14ac:dyDescent="0.25">
      <c r="C420" s="36"/>
      <c r="D420" s="37"/>
      <c r="G420"/>
    </row>
    <row r="421" spans="3:7" x14ac:dyDescent="0.25">
      <c r="C421" s="36"/>
      <c r="D421" s="37"/>
      <c r="G421"/>
    </row>
    <row r="422" spans="3:7" x14ac:dyDescent="0.25">
      <c r="C422" s="36"/>
      <c r="D422" s="37"/>
      <c r="G422"/>
    </row>
    <row r="423" spans="3:7" x14ac:dyDescent="0.25">
      <c r="C423" s="36"/>
      <c r="D423" s="37"/>
      <c r="G423"/>
    </row>
    <row r="424" spans="3:7" x14ac:dyDescent="0.25">
      <c r="C424" s="36"/>
      <c r="D424" s="37"/>
      <c r="G424"/>
    </row>
    <row r="425" spans="3:7" x14ac:dyDescent="0.25">
      <c r="C425" s="36"/>
      <c r="D425" s="37"/>
      <c r="G425"/>
    </row>
    <row r="426" spans="3:7" x14ac:dyDescent="0.25">
      <c r="C426" s="36"/>
      <c r="D426" s="37"/>
      <c r="G426"/>
    </row>
    <row r="427" spans="3:7" x14ac:dyDescent="0.25">
      <c r="C427" s="36"/>
      <c r="D427" s="37"/>
      <c r="G427"/>
    </row>
    <row r="428" spans="3:7" x14ac:dyDescent="0.25">
      <c r="C428" s="36"/>
      <c r="D428" s="37"/>
      <c r="G428"/>
    </row>
    <row r="429" spans="3:7" x14ac:dyDescent="0.25">
      <c r="C429" s="36"/>
      <c r="D429" s="37"/>
      <c r="G429"/>
    </row>
    <row r="430" spans="3:7" x14ac:dyDescent="0.25">
      <c r="C430" s="36"/>
      <c r="D430" s="37"/>
      <c r="G430"/>
    </row>
    <row r="431" spans="3:7" x14ac:dyDescent="0.25">
      <c r="C431" s="36"/>
      <c r="D431" s="37"/>
      <c r="G431"/>
    </row>
    <row r="432" spans="3:7" x14ac:dyDescent="0.25">
      <c r="C432" s="36"/>
      <c r="D432" s="37"/>
      <c r="G432"/>
    </row>
    <row r="433" spans="3:7" x14ac:dyDescent="0.25">
      <c r="C433" s="36"/>
      <c r="D433" s="37"/>
      <c r="G433"/>
    </row>
    <row r="434" spans="3:7" x14ac:dyDescent="0.25">
      <c r="C434" s="36"/>
      <c r="D434" s="37"/>
      <c r="G434"/>
    </row>
    <row r="435" spans="3:7" x14ac:dyDescent="0.25">
      <c r="C435" s="36"/>
      <c r="D435" s="37"/>
      <c r="G435"/>
    </row>
    <row r="436" spans="3:7" x14ac:dyDescent="0.25">
      <c r="C436" s="36"/>
      <c r="D436" s="37"/>
      <c r="G436"/>
    </row>
    <row r="437" spans="3:7" x14ac:dyDescent="0.25">
      <c r="C437" s="36"/>
      <c r="D437" s="37"/>
      <c r="G437"/>
    </row>
    <row r="438" spans="3:7" x14ac:dyDescent="0.25">
      <c r="C438" s="36"/>
      <c r="D438" s="37"/>
      <c r="G438"/>
    </row>
    <row r="439" spans="3:7" x14ac:dyDescent="0.25">
      <c r="C439" s="36"/>
      <c r="D439" s="37"/>
      <c r="G439"/>
    </row>
    <row r="440" spans="3:7" x14ac:dyDescent="0.25">
      <c r="C440" s="36"/>
      <c r="D440" s="37"/>
      <c r="G440"/>
    </row>
    <row r="441" spans="3:7" x14ac:dyDescent="0.25">
      <c r="C441" s="36"/>
      <c r="D441" s="37"/>
      <c r="G441"/>
    </row>
    <row r="442" spans="3:7" x14ac:dyDescent="0.25">
      <c r="C442" s="36"/>
      <c r="D442" s="37"/>
      <c r="G442"/>
    </row>
    <row r="443" spans="3:7" x14ac:dyDescent="0.25">
      <c r="C443" s="36"/>
      <c r="D443" s="37"/>
      <c r="G443"/>
    </row>
    <row r="444" spans="3:7" x14ac:dyDescent="0.25">
      <c r="C444" s="36"/>
      <c r="D444" s="37"/>
      <c r="G444"/>
    </row>
    <row r="445" spans="3:7" x14ac:dyDescent="0.25">
      <c r="C445" s="36"/>
      <c r="D445" s="37"/>
      <c r="G445"/>
    </row>
    <row r="446" spans="3:7" x14ac:dyDescent="0.25">
      <c r="C446" s="36"/>
      <c r="D446" s="37"/>
      <c r="G446"/>
    </row>
    <row r="447" spans="3:7" x14ac:dyDescent="0.25">
      <c r="C447" s="36"/>
      <c r="D447" s="37"/>
      <c r="G447"/>
    </row>
    <row r="448" spans="3:7" x14ac:dyDescent="0.25">
      <c r="C448" s="36"/>
      <c r="D448" s="37"/>
      <c r="G448"/>
    </row>
    <row r="449" spans="3:7" x14ac:dyDescent="0.25">
      <c r="C449" s="36"/>
      <c r="D449" s="37"/>
      <c r="G449"/>
    </row>
    <row r="450" spans="3:7" x14ac:dyDescent="0.25">
      <c r="C450" s="36"/>
      <c r="D450" s="37"/>
      <c r="G450"/>
    </row>
    <row r="451" spans="3:7" x14ac:dyDescent="0.25">
      <c r="C451" s="36"/>
      <c r="D451" s="37"/>
      <c r="G451"/>
    </row>
    <row r="452" spans="3:7" x14ac:dyDescent="0.25">
      <c r="C452" s="36"/>
      <c r="D452" s="37"/>
      <c r="G452"/>
    </row>
    <row r="453" spans="3:7" x14ac:dyDescent="0.25">
      <c r="C453" s="36"/>
      <c r="D453" s="37"/>
      <c r="G453"/>
    </row>
    <row r="454" spans="3:7" x14ac:dyDescent="0.25">
      <c r="C454" s="36"/>
      <c r="D454" s="37"/>
      <c r="G454"/>
    </row>
    <row r="455" spans="3:7" x14ac:dyDescent="0.25">
      <c r="C455" s="36"/>
      <c r="D455" s="37"/>
      <c r="G455"/>
    </row>
    <row r="456" spans="3:7" x14ac:dyDescent="0.25">
      <c r="C456" s="36"/>
      <c r="D456" s="37"/>
      <c r="G456"/>
    </row>
    <row r="457" spans="3:7" x14ac:dyDescent="0.25">
      <c r="C457" s="36"/>
      <c r="D457" s="37"/>
      <c r="G457"/>
    </row>
    <row r="458" spans="3:7" x14ac:dyDescent="0.25">
      <c r="C458" s="36"/>
      <c r="D458" s="37"/>
      <c r="G458"/>
    </row>
    <row r="459" spans="3:7" x14ac:dyDescent="0.25">
      <c r="C459" s="36"/>
      <c r="D459" s="37"/>
      <c r="G459"/>
    </row>
    <row r="460" spans="3:7" x14ac:dyDescent="0.25">
      <c r="C460" s="36"/>
      <c r="D460" s="37"/>
      <c r="G460"/>
    </row>
    <row r="461" spans="3:7" x14ac:dyDescent="0.25">
      <c r="C461" s="36"/>
      <c r="D461" s="37"/>
      <c r="G461"/>
    </row>
    <row r="462" spans="3:7" x14ac:dyDescent="0.25">
      <c r="C462" s="36"/>
      <c r="D462" s="37"/>
      <c r="G462"/>
    </row>
    <row r="463" spans="3:7" x14ac:dyDescent="0.25">
      <c r="C463" s="36"/>
      <c r="D463" s="37"/>
      <c r="G463"/>
    </row>
    <row r="464" spans="3:7" x14ac:dyDescent="0.25">
      <c r="C464" s="36"/>
      <c r="D464" s="37"/>
      <c r="G464"/>
    </row>
    <row r="465" spans="3:7" x14ac:dyDescent="0.25">
      <c r="C465" s="36"/>
      <c r="D465" s="37"/>
      <c r="G465"/>
    </row>
    <row r="466" spans="3:7" x14ac:dyDescent="0.25">
      <c r="C466" s="36"/>
      <c r="D466" s="37"/>
      <c r="G466"/>
    </row>
    <row r="467" spans="3:7" x14ac:dyDescent="0.25">
      <c r="C467" s="36"/>
      <c r="D467" s="37"/>
      <c r="G467"/>
    </row>
    <row r="468" spans="3:7" x14ac:dyDescent="0.25">
      <c r="C468" s="36"/>
      <c r="D468" s="37"/>
      <c r="G468"/>
    </row>
    <row r="469" spans="3:7" x14ac:dyDescent="0.25">
      <c r="C469" s="36"/>
      <c r="D469" s="37"/>
      <c r="G469"/>
    </row>
    <row r="470" spans="3:7" x14ac:dyDescent="0.25">
      <c r="C470" s="36"/>
      <c r="D470" s="37"/>
      <c r="G470"/>
    </row>
    <row r="471" spans="3:7" x14ac:dyDescent="0.25">
      <c r="C471" s="36"/>
      <c r="D471" s="37"/>
      <c r="G471"/>
    </row>
    <row r="472" spans="3:7" x14ac:dyDescent="0.25">
      <c r="C472" s="36"/>
      <c r="D472" s="37"/>
      <c r="G472"/>
    </row>
    <row r="473" spans="3:7" x14ac:dyDescent="0.25">
      <c r="C473" s="36"/>
      <c r="D473" s="37"/>
      <c r="G473"/>
    </row>
    <row r="474" spans="3:7" x14ac:dyDescent="0.25">
      <c r="C474" s="36"/>
      <c r="D474" s="37"/>
      <c r="G474"/>
    </row>
    <row r="475" spans="3:7" x14ac:dyDescent="0.25">
      <c r="C475" s="36"/>
      <c r="D475" s="37"/>
      <c r="G475"/>
    </row>
    <row r="476" spans="3:7" x14ac:dyDescent="0.25">
      <c r="C476" s="36"/>
      <c r="D476" s="37"/>
      <c r="G476"/>
    </row>
    <row r="477" spans="3:7" x14ac:dyDescent="0.25">
      <c r="C477" s="36"/>
      <c r="D477" s="37"/>
      <c r="G477"/>
    </row>
    <row r="478" spans="3:7" x14ac:dyDescent="0.25">
      <c r="C478" s="36"/>
      <c r="D478" s="37"/>
      <c r="G478"/>
    </row>
    <row r="479" spans="3:7" x14ac:dyDescent="0.25">
      <c r="C479" s="36"/>
      <c r="D479" s="37"/>
      <c r="G479"/>
    </row>
    <row r="480" spans="3:7" x14ac:dyDescent="0.25">
      <c r="C480" s="36"/>
      <c r="D480" s="37"/>
      <c r="G480"/>
    </row>
    <row r="481" spans="3:7" x14ac:dyDescent="0.25">
      <c r="C481" s="36"/>
      <c r="D481" s="37"/>
      <c r="G481"/>
    </row>
    <row r="482" spans="3:7" x14ac:dyDescent="0.25">
      <c r="C482" s="36"/>
      <c r="D482" s="37"/>
      <c r="G482"/>
    </row>
    <row r="483" spans="3:7" x14ac:dyDescent="0.25">
      <c r="C483" s="36"/>
      <c r="D483" s="37"/>
      <c r="G483"/>
    </row>
    <row r="484" spans="3:7" x14ac:dyDescent="0.25">
      <c r="C484" s="36"/>
      <c r="D484" s="37"/>
      <c r="G484"/>
    </row>
    <row r="485" spans="3:7" x14ac:dyDescent="0.25">
      <c r="C485" s="36"/>
      <c r="D485" s="37"/>
      <c r="G485"/>
    </row>
    <row r="486" spans="3:7" x14ac:dyDescent="0.25">
      <c r="C486" s="36"/>
      <c r="D486" s="37"/>
      <c r="G486"/>
    </row>
    <row r="487" spans="3:7" x14ac:dyDescent="0.25">
      <c r="C487" s="36"/>
      <c r="D487" s="37"/>
      <c r="G487"/>
    </row>
    <row r="488" spans="3:7" x14ac:dyDescent="0.25">
      <c r="C488" s="36"/>
      <c r="D488" s="37"/>
      <c r="G488"/>
    </row>
    <row r="489" spans="3:7" x14ac:dyDescent="0.25">
      <c r="C489" s="36"/>
      <c r="D489" s="37"/>
      <c r="G489"/>
    </row>
    <row r="490" spans="3:7" x14ac:dyDescent="0.25">
      <c r="C490" s="36"/>
      <c r="D490" s="37"/>
      <c r="G490"/>
    </row>
    <row r="491" spans="3:7" x14ac:dyDescent="0.25">
      <c r="C491" s="36"/>
      <c r="D491" s="37"/>
      <c r="G491"/>
    </row>
    <row r="492" spans="3:7" x14ac:dyDescent="0.25">
      <c r="C492" s="36"/>
      <c r="D492" s="37"/>
      <c r="G492"/>
    </row>
    <row r="493" spans="3:7" x14ac:dyDescent="0.25">
      <c r="C493" s="36"/>
      <c r="D493" s="37"/>
      <c r="G493"/>
    </row>
    <row r="494" spans="3:7" x14ac:dyDescent="0.25">
      <c r="C494" s="36"/>
      <c r="D494" s="37"/>
      <c r="G494"/>
    </row>
    <row r="495" spans="3:7" x14ac:dyDescent="0.25">
      <c r="C495" s="36"/>
      <c r="D495" s="37"/>
      <c r="G495"/>
    </row>
    <row r="496" spans="3:7" x14ac:dyDescent="0.25">
      <c r="C496" s="36"/>
      <c r="D496" s="37"/>
      <c r="G496"/>
    </row>
    <row r="497" spans="3:7" x14ac:dyDescent="0.25">
      <c r="C497" s="36"/>
      <c r="D497" s="37"/>
      <c r="G497"/>
    </row>
    <row r="498" spans="3:7" x14ac:dyDescent="0.25">
      <c r="C498" s="36"/>
      <c r="D498" s="37"/>
      <c r="G498"/>
    </row>
    <row r="499" spans="3:7" x14ac:dyDescent="0.25">
      <c r="C499" s="36"/>
      <c r="D499" s="37"/>
      <c r="G499"/>
    </row>
    <row r="500" spans="3:7" x14ac:dyDescent="0.25">
      <c r="C500" s="36"/>
      <c r="D500" s="37"/>
      <c r="G500"/>
    </row>
    <row r="501" spans="3:7" x14ac:dyDescent="0.25">
      <c r="C501" s="36"/>
      <c r="D501" s="37"/>
      <c r="G501"/>
    </row>
    <row r="502" spans="3:7" x14ac:dyDescent="0.25">
      <c r="C502" s="36"/>
      <c r="D502" s="37"/>
      <c r="G502"/>
    </row>
    <row r="503" spans="3:7" x14ac:dyDescent="0.25">
      <c r="C503" s="36"/>
      <c r="D503" s="37"/>
      <c r="G503"/>
    </row>
    <row r="504" spans="3:7" x14ac:dyDescent="0.25">
      <c r="C504" s="36"/>
      <c r="D504" s="37"/>
      <c r="G504"/>
    </row>
    <row r="505" spans="3:7" x14ac:dyDescent="0.25">
      <c r="C505" s="36"/>
      <c r="D505" s="37"/>
      <c r="G505"/>
    </row>
    <row r="506" spans="3:7" x14ac:dyDescent="0.25">
      <c r="C506" s="36"/>
      <c r="D506" s="37"/>
      <c r="G506"/>
    </row>
    <row r="507" spans="3:7" x14ac:dyDescent="0.25">
      <c r="C507" s="36"/>
      <c r="D507" s="37"/>
      <c r="G507"/>
    </row>
    <row r="508" spans="3:7" x14ac:dyDescent="0.25">
      <c r="C508" s="36"/>
      <c r="D508" s="37"/>
      <c r="G508"/>
    </row>
    <row r="509" spans="3:7" x14ac:dyDescent="0.25">
      <c r="C509" s="36"/>
      <c r="D509" s="37"/>
      <c r="G509"/>
    </row>
    <row r="510" spans="3:7" x14ac:dyDescent="0.25">
      <c r="C510" s="36"/>
      <c r="D510" s="37"/>
      <c r="G510"/>
    </row>
    <row r="511" spans="3:7" x14ac:dyDescent="0.25">
      <c r="C511" s="36"/>
      <c r="D511" s="37"/>
      <c r="G511"/>
    </row>
    <row r="512" spans="3:7" x14ac:dyDescent="0.25">
      <c r="C512" s="36"/>
      <c r="D512" s="37"/>
      <c r="G512"/>
    </row>
    <row r="513" spans="3:7" x14ac:dyDescent="0.25">
      <c r="C513" s="36"/>
      <c r="D513" s="37"/>
      <c r="G513"/>
    </row>
    <row r="514" spans="3:7" x14ac:dyDescent="0.25">
      <c r="C514" s="36"/>
      <c r="D514" s="37"/>
      <c r="G514"/>
    </row>
    <row r="515" spans="3:7" x14ac:dyDescent="0.25">
      <c r="C515" s="36"/>
      <c r="D515" s="37"/>
      <c r="G515"/>
    </row>
    <row r="516" spans="3:7" x14ac:dyDescent="0.25">
      <c r="C516" s="36"/>
      <c r="D516" s="37"/>
      <c r="G516"/>
    </row>
    <row r="517" spans="3:7" x14ac:dyDescent="0.25">
      <c r="C517" s="36"/>
      <c r="D517" s="37"/>
      <c r="G517"/>
    </row>
    <row r="518" spans="3:7" x14ac:dyDescent="0.25">
      <c r="C518" s="36"/>
      <c r="D518" s="37"/>
      <c r="G518"/>
    </row>
    <row r="519" spans="3:7" x14ac:dyDescent="0.25">
      <c r="C519" s="36"/>
      <c r="D519" s="37"/>
      <c r="G519"/>
    </row>
    <row r="520" spans="3:7" x14ac:dyDescent="0.25">
      <c r="C520" s="36"/>
      <c r="D520" s="37"/>
      <c r="G520"/>
    </row>
    <row r="521" spans="3:7" x14ac:dyDescent="0.25">
      <c r="C521" s="36"/>
      <c r="D521" s="37"/>
      <c r="G521"/>
    </row>
    <row r="522" spans="3:7" x14ac:dyDescent="0.25">
      <c r="C522" s="36"/>
      <c r="D522" s="37"/>
      <c r="G522"/>
    </row>
    <row r="523" spans="3:7" x14ac:dyDescent="0.25">
      <c r="C523" s="36"/>
      <c r="D523" s="37"/>
      <c r="G523"/>
    </row>
    <row r="524" spans="3:7" x14ac:dyDescent="0.25">
      <c r="C524" s="36"/>
      <c r="D524" s="37"/>
      <c r="G524"/>
    </row>
    <row r="525" spans="3:7" x14ac:dyDescent="0.25">
      <c r="C525" s="36"/>
      <c r="D525" s="37"/>
      <c r="G525"/>
    </row>
    <row r="526" spans="3:7" x14ac:dyDescent="0.25">
      <c r="C526" s="36"/>
      <c r="D526" s="37"/>
      <c r="G526"/>
    </row>
    <row r="527" spans="3:7" x14ac:dyDescent="0.25">
      <c r="C527" s="36"/>
      <c r="D527" s="37"/>
      <c r="G527"/>
    </row>
    <row r="528" spans="3:7" x14ac:dyDescent="0.25">
      <c r="C528" s="36"/>
      <c r="D528" s="37"/>
      <c r="G528"/>
    </row>
    <row r="529" spans="3:7" x14ac:dyDescent="0.25">
      <c r="C529" s="36"/>
      <c r="D529" s="37"/>
      <c r="G529"/>
    </row>
    <row r="530" spans="3:7" x14ac:dyDescent="0.25">
      <c r="C530" s="36"/>
      <c r="D530" s="37"/>
      <c r="G530"/>
    </row>
    <row r="531" spans="3:7" x14ac:dyDescent="0.25">
      <c r="C531" s="36"/>
      <c r="D531" s="37"/>
      <c r="G531"/>
    </row>
    <row r="532" spans="3:7" x14ac:dyDescent="0.25">
      <c r="C532" s="36"/>
      <c r="D532" s="37"/>
      <c r="G532"/>
    </row>
    <row r="533" spans="3:7" x14ac:dyDescent="0.25">
      <c r="C533" s="36"/>
      <c r="D533" s="37"/>
      <c r="G533"/>
    </row>
    <row r="534" spans="3:7" x14ac:dyDescent="0.25">
      <c r="C534" s="36"/>
      <c r="D534" s="37"/>
      <c r="G534"/>
    </row>
    <row r="535" spans="3:7" x14ac:dyDescent="0.25">
      <c r="C535" s="36"/>
      <c r="D535" s="37"/>
      <c r="G535"/>
    </row>
    <row r="536" spans="3:7" x14ac:dyDescent="0.25">
      <c r="C536" s="36"/>
      <c r="D536" s="37"/>
      <c r="G536"/>
    </row>
    <row r="537" spans="3:7" x14ac:dyDescent="0.25">
      <c r="C537" s="36"/>
      <c r="D537" s="37"/>
      <c r="G537"/>
    </row>
    <row r="538" spans="3:7" x14ac:dyDescent="0.25">
      <c r="C538" s="36"/>
      <c r="D538" s="37"/>
      <c r="G538"/>
    </row>
    <row r="539" spans="3:7" x14ac:dyDescent="0.25">
      <c r="C539" s="36"/>
      <c r="D539" s="37"/>
      <c r="G539"/>
    </row>
    <row r="540" spans="3:7" x14ac:dyDescent="0.25">
      <c r="C540" s="36"/>
      <c r="D540" s="37"/>
      <c r="G540"/>
    </row>
    <row r="541" spans="3:7" x14ac:dyDescent="0.25">
      <c r="C541" s="36"/>
      <c r="D541" s="37"/>
      <c r="G541"/>
    </row>
    <row r="542" spans="3:7" x14ac:dyDescent="0.25">
      <c r="C542" s="36"/>
      <c r="D542" s="37"/>
      <c r="G542"/>
    </row>
    <row r="543" spans="3:7" x14ac:dyDescent="0.25">
      <c r="C543" s="36"/>
      <c r="D543" s="37"/>
      <c r="G543"/>
    </row>
    <row r="544" spans="3:7" x14ac:dyDescent="0.25">
      <c r="C544" s="36"/>
      <c r="D544" s="37"/>
      <c r="G544"/>
    </row>
    <row r="545" spans="3:7" x14ac:dyDescent="0.25">
      <c r="C545" s="36"/>
      <c r="D545" s="37"/>
      <c r="G545"/>
    </row>
    <row r="546" spans="3:7" x14ac:dyDescent="0.25">
      <c r="C546" s="36"/>
      <c r="D546" s="37"/>
      <c r="G546"/>
    </row>
    <row r="547" spans="3:7" x14ac:dyDescent="0.25">
      <c r="C547" s="36"/>
      <c r="D547" s="37"/>
      <c r="G547"/>
    </row>
    <row r="548" spans="3:7" x14ac:dyDescent="0.25">
      <c r="C548" s="36"/>
      <c r="D548" s="37"/>
      <c r="G548"/>
    </row>
    <row r="549" spans="3:7" x14ac:dyDescent="0.25">
      <c r="C549" s="36"/>
      <c r="D549" s="37"/>
      <c r="G549"/>
    </row>
    <row r="550" spans="3:7" x14ac:dyDescent="0.25">
      <c r="C550" s="36"/>
      <c r="D550" s="37"/>
      <c r="G550"/>
    </row>
    <row r="551" spans="3:7" x14ac:dyDescent="0.25">
      <c r="C551" s="36"/>
      <c r="D551" s="37"/>
      <c r="G551"/>
    </row>
    <row r="552" spans="3:7" x14ac:dyDescent="0.25">
      <c r="C552" s="36"/>
      <c r="D552" s="37"/>
      <c r="G552"/>
    </row>
    <row r="553" spans="3:7" x14ac:dyDescent="0.25">
      <c r="C553" s="36"/>
      <c r="D553" s="37"/>
      <c r="G553"/>
    </row>
    <row r="554" spans="3:7" x14ac:dyDescent="0.25">
      <c r="C554" s="36"/>
      <c r="D554" s="37"/>
      <c r="G554"/>
    </row>
    <row r="555" spans="3:7" x14ac:dyDescent="0.25">
      <c r="C555" s="36"/>
      <c r="D555" s="37"/>
      <c r="G555"/>
    </row>
    <row r="556" spans="3:7" x14ac:dyDescent="0.25">
      <c r="C556" s="36"/>
      <c r="D556" s="37"/>
      <c r="G556"/>
    </row>
    <row r="557" spans="3:7" x14ac:dyDescent="0.25">
      <c r="C557" s="36"/>
      <c r="D557" s="37"/>
      <c r="G557"/>
    </row>
    <row r="558" spans="3:7" x14ac:dyDescent="0.25">
      <c r="C558" s="36"/>
      <c r="D558" s="37"/>
      <c r="G558"/>
    </row>
    <row r="559" spans="3:7" x14ac:dyDescent="0.25">
      <c r="C559" s="36"/>
      <c r="D559" s="37"/>
      <c r="G559"/>
    </row>
    <row r="560" spans="3:7" x14ac:dyDescent="0.25">
      <c r="C560" s="36"/>
      <c r="D560" s="37"/>
      <c r="G560"/>
    </row>
    <row r="561" spans="3:7" x14ac:dyDescent="0.25">
      <c r="C561" s="36"/>
      <c r="D561" s="37"/>
      <c r="G561"/>
    </row>
    <row r="562" spans="3:7" x14ac:dyDescent="0.25">
      <c r="C562" s="36"/>
      <c r="D562" s="37"/>
      <c r="G562"/>
    </row>
    <row r="563" spans="3:7" x14ac:dyDescent="0.25">
      <c r="C563" s="36"/>
      <c r="D563" s="37"/>
      <c r="G563"/>
    </row>
    <row r="564" spans="3:7" x14ac:dyDescent="0.25">
      <c r="C564" s="36"/>
      <c r="D564" s="37"/>
      <c r="G564"/>
    </row>
    <row r="565" spans="3:7" x14ac:dyDescent="0.25">
      <c r="C565" s="36"/>
      <c r="D565" s="37"/>
      <c r="G565"/>
    </row>
    <row r="566" spans="3:7" x14ac:dyDescent="0.25">
      <c r="C566" s="36"/>
      <c r="D566" s="37"/>
      <c r="G566"/>
    </row>
    <row r="567" spans="3:7" x14ac:dyDescent="0.25">
      <c r="C567" s="36"/>
      <c r="D567" s="37"/>
      <c r="G567"/>
    </row>
    <row r="568" spans="3:7" x14ac:dyDescent="0.25">
      <c r="C568" s="36"/>
      <c r="D568" s="37"/>
      <c r="G568"/>
    </row>
    <row r="569" spans="3:7" x14ac:dyDescent="0.25">
      <c r="C569" s="36"/>
      <c r="D569" s="37"/>
      <c r="G569"/>
    </row>
    <row r="570" spans="3:7" x14ac:dyDescent="0.25">
      <c r="C570" s="36"/>
      <c r="D570" s="37"/>
      <c r="G570"/>
    </row>
    <row r="571" spans="3:7" x14ac:dyDescent="0.25">
      <c r="C571" s="36"/>
      <c r="D571" s="37"/>
      <c r="G571"/>
    </row>
    <row r="572" spans="3:7" x14ac:dyDescent="0.25">
      <c r="C572" s="36"/>
      <c r="D572" s="37"/>
      <c r="G572"/>
    </row>
    <row r="573" spans="3:7" x14ac:dyDescent="0.25">
      <c r="C573" s="36"/>
      <c r="D573" s="37"/>
      <c r="G573"/>
    </row>
    <row r="574" spans="3:7" x14ac:dyDescent="0.25">
      <c r="C574" s="36"/>
      <c r="D574" s="37"/>
      <c r="G574"/>
    </row>
    <row r="575" spans="3:7" x14ac:dyDescent="0.25">
      <c r="C575" s="36"/>
      <c r="D575" s="37"/>
      <c r="G575"/>
    </row>
    <row r="576" spans="3:7" x14ac:dyDescent="0.25">
      <c r="C576" s="36"/>
      <c r="D576" s="37"/>
      <c r="G576"/>
    </row>
    <row r="577" spans="3:7" x14ac:dyDescent="0.25">
      <c r="C577" s="36"/>
      <c r="D577" s="37"/>
      <c r="G577"/>
    </row>
    <row r="578" spans="3:7" x14ac:dyDescent="0.25">
      <c r="C578" s="36"/>
      <c r="D578" s="37"/>
      <c r="G578"/>
    </row>
    <row r="579" spans="3:7" x14ac:dyDescent="0.25">
      <c r="C579" s="36"/>
      <c r="D579" s="37"/>
      <c r="G579"/>
    </row>
    <row r="580" spans="3:7" x14ac:dyDescent="0.25">
      <c r="C580" s="36"/>
      <c r="D580" s="37"/>
      <c r="G580"/>
    </row>
    <row r="581" spans="3:7" x14ac:dyDescent="0.25">
      <c r="C581" s="36"/>
      <c r="D581" s="37"/>
      <c r="G581"/>
    </row>
    <row r="582" spans="3:7" x14ac:dyDescent="0.25">
      <c r="C582" s="36"/>
      <c r="D582" s="37"/>
      <c r="G582"/>
    </row>
    <row r="583" spans="3:7" x14ac:dyDescent="0.25">
      <c r="C583" s="36"/>
      <c r="D583" s="37"/>
      <c r="G583"/>
    </row>
    <row r="584" spans="3:7" x14ac:dyDescent="0.25">
      <c r="C584" s="36"/>
      <c r="D584" s="37"/>
      <c r="G584"/>
    </row>
    <row r="585" spans="3:7" x14ac:dyDescent="0.25">
      <c r="C585" s="36"/>
      <c r="D585" s="37"/>
      <c r="G585"/>
    </row>
    <row r="586" spans="3:7" x14ac:dyDescent="0.25">
      <c r="C586" s="36"/>
      <c r="D586" s="37"/>
      <c r="G586"/>
    </row>
    <row r="587" spans="3:7" x14ac:dyDescent="0.25">
      <c r="C587" s="36"/>
      <c r="D587" s="37"/>
      <c r="G587"/>
    </row>
    <row r="588" spans="3:7" x14ac:dyDescent="0.25">
      <c r="C588" s="36"/>
      <c r="D588" s="37"/>
      <c r="G588"/>
    </row>
    <row r="589" spans="3:7" x14ac:dyDescent="0.25">
      <c r="C589" s="36"/>
      <c r="D589" s="37"/>
      <c r="G589"/>
    </row>
    <row r="590" spans="3:7" x14ac:dyDescent="0.25">
      <c r="C590" s="36"/>
      <c r="D590" s="37"/>
      <c r="G590"/>
    </row>
    <row r="591" spans="3:7" x14ac:dyDescent="0.25">
      <c r="C591" s="36"/>
      <c r="D591" s="37"/>
      <c r="G591"/>
    </row>
    <row r="592" spans="3:7" x14ac:dyDescent="0.25">
      <c r="C592" s="36"/>
      <c r="D592" s="37"/>
      <c r="G592"/>
    </row>
    <row r="593" spans="3:7" x14ac:dyDescent="0.25">
      <c r="C593" s="36"/>
      <c r="D593" s="37"/>
      <c r="G593"/>
    </row>
    <row r="594" spans="3:7" x14ac:dyDescent="0.25">
      <c r="C594" s="36"/>
      <c r="D594" s="37"/>
      <c r="G594"/>
    </row>
    <row r="595" spans="3:7" x14ac:dyDescent="0.25">
      <c r="C595" s="36"/>
      <c r="D595" s="37"/>
      <c r="G595"/>
    </row>
    <row r="596" spans="3:7" x14ac:dyDescent="0.25">
      <c r="C596" s="36"/>
      <c r="D596" s="37"/>
      <c r="G596"/>
    </row>
    <row r="597" spans="3:7" x14ac:dyDescent="0.25">
      <c r="C597" s="36"/>
      <c r="D597" s="37"/>
      <c r="G597"/>
    </row>
    <row r="598" spans="3:7" x14ac:dyDescent="0.25">
      <c r="C598" s="36"/>
      <c r="D598" s="37"/>
      <c r="G598"/>
    </row>
    <row r="599" spans="3:7" x14ac:dyDescent="0.25">
      <c r="C599" s="36"/>
      <c r="D599" s="37"/>
      <c r="G599"/>
    </row>
    <row r="600" spans="3:7" x14ac:dyDescent="0.25">
      <c r="C600" s="36"/>
      <c r="D600" s="37"/>
      <c r="G600"/>
    </row>
    <row r="601" spans="3:7" x14ac:dyDescent="0.25">
      <c r="C601" s="36"/>
      <c r="D601" s="37"/>
      <c r="G601"/>
    </row>
    <row r="602" spans="3:7" x14ac:dyDescent="0.25">
      <c r="C602" s="36"/>
      <c r="D602" s="37"/>
      <c r="G602"/>
    </row>
    <row r="603" spans="3:7" x14ac:dyDescent="0.25">
      <c r="C603" s="36"/>
      <c r="D603" s="37"/>
      <c r="G603"/>
    </row>
    <row r="604" spans="3:7" x14ac:dyDescent="0.25">
      <c r="C604" s="36"/>
      <c r="D604" s="37"/>
      <c r="G604"/>
    </row>
    <row r="605" spans="3:7" x14ac:dyDescent="0.25">
      <c r="C605" s="36"/>
      <c r="D605" s="37"/>
      <c r="G605"/>
    </row>
    <row r="606" spans="3:7" x14ac:dyDescent="0.25">
      <c r="C606" s="36"/>
      <c r="D606" s="37"/>
      <c r="G606"/>
    </row>
    <row r="607" spans="3:7" x14ac:dyDescent="0.25">
      <c r="C607" s="36"/>
      <c r="D607" s="37"/>
      <c r="G607"/>
    </row>
    <row r="608" spans="3:7" x14ac:dyDescent="0.25">
      <c r="C608" s="36"/>
      <c r="D608" s="37"/>
      <c r="G608"/>
    </row>
    <row r="609" spans="3:7" x14ac:dyDescent="0.25">
      <c r="C609" s="36"/>
      <c r="D609" s="37"/>
      <c r="G609"/>
    </row>
    <row r="610" spans="3:7" x14ac:dyDescent="0.25">
      <c r="C610" s="36"/>
      <c r="D610" s="37"/>
      <c r="G610"/>
    </row>
    <row r="611" spans="3:7" x14ac:dyDescent="0.25">
      <c r="C611" s="36"/>
      <c r="D611" s="37"/>
      <c r="G611"/>
    </row>
    <row r="612" spans="3:7" x14ac:dyDescent="0.25">
      <c r="C612" s="36"/>
      <c r="D612" s="37"/>
      <c r="G612"/>
    </row>
    <row r="613" spans="3:7" x14ac:dyDescent="0.25">
      <c r="C613" s="36"/>
      <c r="D613" s="37"/>
      <c r="G613"/>
    </row>
    <row r="614" spans="3:7" x14ac:dyDescent="0.25">
      <c r="C614" s="36"/>
      <c r="D614" s="37"/>
      <c r="G614"/>
    </row>
    <row r="615" spans="3:7" x14ac:dyDescent="0.25">
      <c r="C615" s="36"/>
      <c r="D615" s="37"/>
      <c r="G615"/>
    </row>
    <row r="616" spans="3:7" x14ac:dyDescent="0.25">
      <c r="C616" s="36"/>
      <c r="D616" s="37"/>
      <c r="G616"/>
    </row>
    <row r="617" spans="3:7" x14ac:dyDescent="0.25">
      <c r="C617" s="36"/>
      <c r="D617" s="37"/>
      <c r="G617"/>
    </row>
    <row r="618" spans="3:7" x14ac:dyDescent="0.25">
      <c r="C618" s="36"/>
      <c r="D618" s="37"/>
      <c r="G618"/>
    </row>
    <row r="619" spans="3:7" x14ac:dyDescent="0.25">
      <c r="C619" s="36"/>
      <c r="D619" s="37"/>
      <c r="G619"/>
    </row>
    <row r="620" spans="3:7" x14ac:dyDescent="0.25">
      <c r="C620" s="36"/>
      <c r="D620" s="37"/>
      <c r="G620"/>
    </row>
    <row r="621" spans="3:7" x14ac:dyDescent="0.25">
      <c r="C621" s="36"/>
      <c r="D621" s="37"/>
      <c r="G621"/>
    </row>
    <row r="622" spans="3:7" x14ac:dyDescent="0.25">
      <c r="C622" s="36"/>
      <c r="D622" s="37"/>
      <c r="G622"/>
    </row>
    <row r="623" spans="3:7" x14ac:dyDescent="0.25">
      <c r="C623" s="36"/>
      <c r="D623" s="37"/>
      <c r="G623"/>
    </row>
    <row r="624" spans="3:7" x14ac:dyDescent="0.25">
      <c r="C624" s="36"/>
      <c r="D624" s="37"/>
      <c r="G624"/>
    </row>
    <row r="625" spans="3:7" x14ac:dyDescent="0.25">
      <c r="C625" s="36"/>
      <c r="D625" s="37"/>
      <c r="G625"/>
    </row>
    <row r="626" spans="3:7" x14ac:dyDescent="0.25">
      <c r="C626" s="36"/>
      <c r="D626" s="37"/>
      <c r="G626"/>
    </row>
    <row r="627" spans="3:7" x14ac:dyDescent="0.25">
      <c r="C627" s="36"/>
      <c r="D627" s="37"/>
      <c r="G627"/>
    </row>
    <row r="628" spans="3:7" x14ac:dyDescent="0.25">
      <c r="C628" s="36"/>
      <c r="D628" s="37"/>
      <c r="G628"/>
    </row>
    <row r="629" spans="3:7" x14ac:dyDescent="0.25">
      <c r="C629" s="36"/>
      <c r="D629" s="37"/>
      <c r="G629"/>
    </row>
    <row r="630" spans="3:7" x14ac:dyDescent="0.25">
      <c r="C630" s="36"/>
      <c r="D630" s="37"/>
      <c r="G630"/>
    </row>
    <row r="631" spans="3:7" x14ac:dyDescent="0.25">
      <c r="C631" s="36"/>
      <c r="D631" s="37"/>
      <c r="G631"/>
    </row>
    <row r="632" spans="3:7" x14ac:dyDescent="0.25">
      <c r="C632" s="36"/>
      <c r="D632" s="37"/>
      <c r="G632"/>
    </row>
    <row r="633" spans="3:7" x14ac:dyDescent="0.25">
      <c r="C633" s="36"/>
      <c r="D633" s="37"/>
      <c r="G633"/>
    </row>
    <row r="634" spans="3:7" x14ac:dyDescent="0.25">
      <c r="C634" s="36"/>
      <c r="D634" s="37"/>
      <c r="G634"/>
    </row>
    <row r="635" spans="3:7" x14ac:dyDescent="0.25">
      <c r="C635" s="36"/>
      <c r="D635" s="37"/>
      <c r="G635"/>
    </row>
    <row r="636" spans="3:7" x14ac:dyDescent="0.25">
      <c r="C636" s="36"/>
      <c r="D636" s="37"/>
      <c r="G636"/>
    </row>
    <row r="637" spans="3:7" x14ac:dyDescent="0.25">
      <c r="C637" s="36"/>
      <c r="D637" s="37"/>
      <c r="G637"/>
    </row>
    <row r="638" spans="3:7" x14ac:dyDescent="0.25">
      <c r="C638" s="36"/>
      <c r="D638" s="37"/>
      <c r="G638"/>
    </row>
    <row r="639" spans="3:7" x14ac:dyDescent="0.25">
      <c r="C639" s="36"/>
      <c r="D639" s="37"/>
      <c r="G639"/>
    </row>
    <row r="640" spans="3:7" x14ac:dyDescent="0.25">
      <c r="C640" s="36"/>
      <c r="D640" s="37"/>
      <c r="G640"/>
    </row>
    <row r="641" spans="3:7" x14ac:dyDescent="0.25">
      <c r="C641" s="36"/>
      <c r="D641" s="37"/>
      <c r="G641"/>
    </row>
    <row r="642" spans="3:7" x14ac:dyDescent="0.25">
      <c r="C642" s="36"/>
      <c r="D642" s="37"/>
      <c r="G642"/>
    </row>
    <row r="643" spans="3:7" x14ac:dyDescent="0.25">
      <c r="C643" s="36"/>
      <c r="D643" s="37"/>
      <c r="G643"/>
    </row>
    <row r="644" spans="3:7" x14ac:dyDescent="0.25">
      <c r="C644" s="36"/>
      <c r="D644" s="37"/>
      <c r="G644"/>
    </row>
    <row r="645" spans="3:7" x14ac:dyDescent="0.25">
      <c r="C645" s="36"/>
      <c r="D645" s="37"/>
      <c r="G645"/>
    </row>
    <row r="646" spans="3:7" x14ac:dyDescent="0.25">
      <c r="C646" s="36"/>
      <c r="D646" s="37"/>
      <c r="G646"/>
    </row>
    <row r="647" spans="3:7" x14ac:dyDescent="0.25">
      <c r="C647" s="36"/>
      <c r="D647" s="37"/>
      <c r="G647"/>
    </row>
    <row r="648" spans="3:7" x14ac:dyDescent="0.25">
      <c r="C648" s="36"/>
      <c r="D648" s="37"/>
      <c r="G648"/>
    </row>
    <row r="649" spans="3:7" x14ac:dyDescent="0.25">
      <c r="C649" s="36"/>
      <c r="D649" s="37"/>
      <c r="G649"/>
    </row>
    <row r="650" spans="3:7" x14ac:dyDescent="0.25">
      <c r="C650" s="36"/>
      <c r="D650" s="37"/>
      <c r="G650"/>
    </row>
    <row r="651" spans="3:7" x14ac:dyDescent="0.25">
      <c r="C651" s="36"/>
      <c r="D651" s="37"/>
      <c r="G651"/>
    </row>
    <row r="652" spans="3:7" x14ac:dyDescent="0.25">
      <c r="C652" s="36"/>
      <c r="D652" s="37"/>
      <c r="G652"/>
    </row>
    <row r="653" spans="3:7" x14ac:dyDescent="0.25">
      <c r="C653" s="36"/>
      <c r="D653" s="37"/>
      <c r="G653"/>
    </row>
    <row r="654" spans="3:7" x14ac:dyDescent="0.25">
      <c r="C654" s="36"/>
      <c r="D654" s="37"/>
      <c r="G654"/>
    </row>
    <row r="655" spans="3:7" x14ac:dyDescent="0.25">
      <c r="C655" s="36"/>
      <c r="D655" s="37"/>
      <c r="G655"/>
    </row>
    <row r="656" spans="3:7" x14ac:dyDescent="0.25">
      <c r="C656" s="36"/>
      <c r="D656" s="37"/>
      <c r="G656"/>
    </row>
    <row r="657" spans="3:7" x14ac:dyDescent="0.25">
      <c r="C657" s="36"/>
      <c r="D657" s="37"/>
      <c r="G657"/>
    </row>
    <row r="658" spans="3:7" x14ac:dyDescent="0.25">
      <c r="C658" s="36"/>
      <c r="D658" s="37"/>
      <c r="G658"/>
    </row>
    <row r="659" spans="3:7" x14ac:dyDescent="0.25">
      <c r="C659" s="36"/>
      <c r="D659" s="37"/>
      <c r="G659"/>
    </row>
    <row r="660" spans="3:7" x14ac:dyDescent="0.25">
      <c r="C660" s="36"/>
      <c r="D660" s="37"/>
      <c r="G660"/>
    </row>
    <row r="661" spans="3:7" x14ac:dyDescent="0.25">
      <c r="C661" s="36"/>
      <c r="D661" s="37"/>
      <c r="G661"/>
    </row>
    <row r="662" spans="3:7" x14ac:dyDescent="0.25">
      <c r="C662" s="36"/>
      <c r="D662" s="37"/>
      <c r="G662"/>
    </row>
    <row r="663" spans="3:7" x14ac:dyDescent="0.25">
      <c r="C663" s="36"/>
      <c r="D663" s="37"/>
      <c r="G663"/>
    </row>
    <row r="664" spans="3:7" x14ac:dyDescent="0.25">
      <c r="C664" s="36"/>
      <c r="D664" s="37"/>
      <c r="G664"/>
    </row>
    <row r="665" spans="3:7" x14ac:dyDescent="0.25">
      <c r="C665" s="36"/>
      <c r="D665" s="37"/>
      <c r="G665"/>
    </row>
    <row r="666" spans="3:7" x14ac:dyDescent="0.25">
      <c r="C666" s="36"/>
      <c r="D666" s="37"/>
      <c r="G666"/>
    </row>
    <row r="667" spans="3:7" x14ac:dyDescent="0.25">
      <c r="C667" s="36"/>
      <c r="D667" s="37"/>
      <c r="G667"/>
    </row>
    <row r="668" spans="3:7" x14ac:dyDescent="0.25">
      <c r="C668" s="36"/>
      <c r="D668" s="37"/>
      <c r="G668"/>
    </row>
    <row r="669" spans="3:7" x14ac:dyDescent="0.25">
      <c r="C669" s="36"/>
      <c r="D669" s="37"/>
      <c r="G669"/>
    </row>
    <row r="670" spans="3:7" x14ac:dyDescent="0.25">
      <c r="C670" s="36"/>
      <c r="D670" s="37"/>
      <c r="G670"/>
    </row>
    <row r="671" spans="3:7" x14ac:dyDescent="0.25">
      <c r="C671" s="36"/>
      <c r="D671" s="37"/>
      <c r="G671"/>
    </row>
    <row r="672" spans="3:7" x14ac:dyDescent="0.25">
      <c r="C672" s="36"/>
      <c r="D672" s="37"/>
      <c r="G672"/>
    </row>
    <row r="673" spans="3:7" x14ac:dyDescent="0.25">
      <c r="C673" s="36"/>
      <c r="D673" s="37"/>
      <c r="G673"/>
    </row>
    <row r="674" spans="3:7" x14ac:dyDescent="0.25">
      <c r="C674" s="36"/>
      <c r="D674" s="37"/>
      <c r="G674"/>
    </row>
    <row r="675" spans="3:7" x14ac:dyDescent="0.25">
      <c r="C675" s="36"/>
      <c r="D675" s="37"/>
      <c r="G675"/>
    </row>
    <row r="676" spans="3:7" x14ac:dyDescent="0.25">
      <c r="C676" s="36"/>
      <c r="D676" s="37"/>
      <c r="G676"/>
    </row>
    <row r="677" spans="3:7" x14ac:dyDescent="0.25">
      <c r="C677" s="36"/>
      <c r="D677" s="37"/>
      <c r="G677"/>
    </row>
    <row r="678" spans="3:7" x14ac:dyDescent="0.25">
      <c r="C678" s="36"/>
      <c r="D678" s="37"/>
      <c r="G678"/>
    </row>
    <row r="679" spans="3:7" x14ac:dyDescent="0.25">
      <c r="C679" s="36"/>
      <c r="D679" s="37"/>
      <c r="G679"/>
    </row>
    <row r="680" spans="3:7" x14ac:dyDescent="0.25">
      <c r="C680" s="36"/>
      <c r="D680" s="37"/>
      <c r="G680"/>
    </row>
    <row r="681" spans="3:7" x14ac:dyDescent="0.25">
      <c r="C681" s="36"/>
      <c r="D681" s="37"/>
      <c r="G681"/>
    </row>
    <row r="682" spans="3:7" x14ac:dyDescent="0.25">
      <c r="C682" s="36"/>
      <c r="D682" s="37"/>
      <c r="G682"/>
    </row>
    <row r="683" spans="3:7" x14ac:dyDescent="0.25">
      <c r="C683" s="36"/>
      <c r="D683" s="37"/>
      <c r="G683"/>
    </row>
    <row r="684" spans="3:7" x14ac:dyDescent="0.25">
      <c r="C684" s="36"/>
      <c r="D684" s="37"/>
      <c r="G684"/>
    </row>
    <row r="685" spans="3:7" x14ac:dyDescent="0.25">
      <c r="C685" s="36"/>
      <c r="D685" s="37"/>
      <c r="G685"/>
    </row>
    <row r="686" spans="3:7" x14ac:dyDescent="0.25">
      <c r="C686" s="36"/>
      <c r="D686" s="37"/>
      <c r="G686"/>
    </row>
    <row r="687" spans="3:7" x14ac:dyDescent="0.25">
      <c r="C687" s="36"/>
      <c r="D687" s="37"/>
      <c r="G687"/>
    </row>
    <row r="688" spans="3:7" x14ac:dyDescent="0.25">
      <c r="C688" s="36"/>
      <c r="D688" s="37"/>
      <c r="G688"/>
    </row>
    <row r="689" spans="3:7" x14ac:dyDescent="0.25">
      <c r="C689" s="36"/>
      <c r="D689" s="37"/>
      <c r="G689"/>
    </row>
    <row r="690" spans="3:7" x14ac:dyDescent="0.25">
      <c r="C690" s="36"/>
      <c r="D690" s="37"/>
      <c r="G690"/>
    </row>
    <row r="691" spans="3:7" x14ac:dyDescent="0.25">
      <c r="C691" s="36"/>
      <c r="D691" s="37"/>
      <c r="G691"/>
    </row>
    <row r="692" spans="3:7" x14ac:dyDescent="0.25">
      <c r="C692" s="36"/>
      <c r="D692" s="37"/>
      <c r="G692"/>
    </row>
    <row r="693" spans="3:7" x14ac:dyDescent="0.25">
      <c r="C693" s="36"/>
      <c r="D693" s="37"/>
      <c r="G693"/>
    </row>
    <row r="694" spans="3:7" x14ac:dyDescent="0.25">
      <c r="C694" s="36"/>
      <c r="D694" s="37"/>
      <c r="G694"/>
    </row>
    <row r="695" spans="3:7" x14ac:dyDescent="0.25">
      <c r="C695" s="36"/>
      <c r="D695" s="37"/>
      <c r="G695"/>
    </row>
    <row r="696" spans="3:7" x14ac:dyDescent="0.25">
      <c r="C696" s="36"/>
      <c r="D696" s="37"/>
      <c r="G696"/>
    </row>
    <row r="697" spans="3:7" x14ac:dyDescent="0.25">
      <c r="C697" s="36"/>
      <c r="D697" s="37"/>
      <c r="G697"/>
    </row>
    <row r="698" spans="3:7" x14ac:dyDescent="0.25">
      <c r="C698" s="36"/>
      <c r="D698" s="37"/>
      <c r="G698"/>
    </row>
    <row r="699" spans="3:7" x14ac:dyDescent="0.25">
      <c r="C699" s="36"/>
      <c r="D699" s="37"/>
      <c r="G699"/>
    </row>
    <row r="700" spans="3:7" x14ac:dyDescent="0.25">
      <c r="C700" s="36"/>
      <c r="D700" s="37"/>
      <c r="G700"/>
    </row>
    <row r="701" spans="3:7" x14ac:dyDescent="0.25">
      <c r="C701" s="36"/>
      <c r="D701" s="37"/>
      <c r="G701"/>
    </row>
    <row r="702" spans="3:7" x14ac:dyDescent="0.25">
      <c r="C702" s="36"/>
      <c r="D702" s="37"/>
      <c r="G702"/>
    </row>
    <row r="703" spans="3:7" x14ac:dyDescent="0.25">
      <c r="C703" s="36"/>
      <c r="D703" s="37"/>
      <c r="G703"/>
    </row>
    <row r="704" spans="3:7" x14ac:dyDescent="0.25">
      <c r="C704" s="36"/>
      <c r="D704" s="37"/>
      <c r="G704"/>
    </row>
    <row r="705" spans="3:7" x14ac:dyDescent="0.25">
      <c r="C705" s="36"/>
      <c r="D705" s="37"/>
      <c r="G705"/>
    </row>
    <row r="706" spans="3:7" x14ac:dyDescent="0.25">
      <c r="C706" s="36"/>
      <c r="D706" s="37"/>
      <c r="G706"/>
    </row>
    <row r="707" spans="3:7" x14ac:dyDescent="0.25">
      <c r="C707" s="36"/>
      <c r="D707" s="37"/>
      <c r="G707"/>
    </row>
    <row r="708" spans="3:7" x14ac:dyDescent="0.25">
      <c r="C708" s="36"/>
      <c r="D708" s="37"/>
      <c r="G708"/>
    </row>
    <row r="709" spans="3:7" x14ac:dyDescent="0.25">
      <c r="C709" s="36"/>
      <c r="D709" s="37"/>
      <c r="G709"/>
    </row>
    <row r="710" spans="3:7" x14ac:dyDescent="0.25">
      <c r="C710" s="36"/>
      <c r="D710" s="37"/>
      <c r="G710"/>
    </row>
    <row r="711" spans="3:7" x14ac:dyDescent="0.25">
      <c r="C711" s="36"/>
      <c r="D711" s="37"/>
      <c r="G711"/>
    </row>
    <row r="712" spans="3:7" x14ac:dyDescent="0.25">
      <c r="C712" s="36"/>
      <c r="D712" s="37"/>
      <c r="G712"/>
    </row>
    <row r="713" spans="3:7" x14ac:dyDescent="0.25">
      <c r="C713" s="36"/>
      <c r="D713" s="37"/>
      <c r="G713"/>
    </row>
    <row r="714" spans="3:7" x14ac:dyDescent="0.25">
      <c r="C714" s="36"/>
      <c r="D714" s="37"/>
      <c r="G714"/>
    </row>
    <row r="715" spans="3:7" x14ac:dyDescent="0.25">
      <c r="C715" s="36"/>
      <c r="D715" s="37"/>
      <c r="G715"/>
    </row>
    <row r="716" spans="3:7" x14ac:dyDescent="0.25">
      <c r="C716" s="36"/>
      <c r="D716" s="37"/>
      <c r="G716"/>
    </row>
    <row r="717" spans="3:7" x14ac:dyDescent="0.25">
      <c r="C717" s="36"/>
      <c r="D717" s="37"/>
      <c r="G717"/>
    </row>
    <row r="718" spans="3:7" x14ac:dyDescent="0.25">
      <c r="C718" s="36"/>
      <c r="D718" s="37"/>
      <c r="G718"/>
    </row>
    <row r="719" spans="3:7" x14ac:dyDescent="0.25">
      <c r="C719" s="36"/>
      <c r="D719" s="37"/>
      <c r="G719"/>
    </row>
    <row r="720" spans="3:7" x14ac:dyDescent="0.25">
      <c r="C720" s="36"/>
      <c r="D720" s="37"/>
      <c r="G720"/>
    </row>
    <row r="721" spans="3:7" x14ac:dyDescent="0.25">
      <c r="C721" s="36"/>
      <c r="D721" s="37"/>
      <c r="G721"/>
    </row>
    <row r="722" spans="3:7" x14ac:dyDescent="0.25">
      <c r="C722" s="36"/>
      <c r="D722" s="37"/>
      <c r="G722"/>
    </row>
    <row r="723" spans="3:7" x14ac:dyDescent="0.25">
      <c r="C723" s="36"/>
      <c r="D723" s="37"/>
      <c r="G723"/>
    </row>
    <row r="724" spans="3:7" x14ac:dyDescent="0.25">
      <c r="C724" s="36"/>
      <c r="D724" s="37"/>
      <c r="G724"/>
    </row>
    <row r="725" spans="3:7" x14ac:dyDescent="0.25">
      <c r="C725" s="36"/>
      <c r="D725" s="37"/>
      <c r="G725"/>
    </row>
    <row r="726" spans="3:7" x14ac:dyDescent="0.25">
      <c r="C726" s="36"/>
      <c r="D726" s="37"/>
      <c r="G726"/>
    </row>
    <row r="727" spans="3:7" x14ac:dyDescent="0.25">
      <c r="C727" s="36"/>
      <c r="D727" s="37"/>
      <c r="G727"/>
    </row>
    <row r="728" spans="3:7" x14ac:dyDescent="0.25">
      <c r="C728" s="36"/>
      <c r="D728" s="37"/>
      <c r="G728"/>
    </row>
    <row r="729" spans="3:7" x14ac:dyDescent="0.25">
      <c r="C729" s="36"/>
      <c r="D729" s="37"/>
      <c r="G729"/>
    </row>
    <row r="730" spans="3:7" x14ac:dyDescent="0.25">
      <c r="C730" s="36"/>
      <c r="D730" s="37"/>
      <c r="G730"/>
    </row>
    <row r="731" spans="3:7" x14ac:dyDescent="0.25">
      <c r="C731" s="36"/>
      <c r="D731" s="37"/>
      <c r="G731"/>
    </row>
    <row r="732" spans="3:7" x14ac:dyDescent="0.25">
      <c r="C732" s="36"/>
      <c r="D732" s="37"/>
      <c r="G732"/>
    </row>
    <row r="733" spans="3:7" x14ac:dyDescent="0.25">
      <c r="C733" s="36"/>
      <c r="D733" s="37"/>
      <c r="G733"/>
    </row>
    <row r="734" spans="3:7" x14ac:dyDescent="0.25">
      <c r="C734" s="36"/>
      <c r="D734" s="37"/>
      <c r="G734"/>
    </row>
    <row r="735" spans="3:7" x14ac:dyDescent="0.25">
      <c r="C735" s="36"/>
      <c r="D735" s="37"/>
      <c r="G735"/>
    </row>
    <row r="736" spans="3:7" x14ac:dyDescent="0.25">
      <c r="C736" s="36"/>
      <c r="D736" s="37"/>
      <c r="G736"/>
    </row>
    <row r="737" spans="3:7" x14ac:dyDescent="0.25">
      <c r="C737" s="36"/>
      <c r="D737" s="37"/>
      <c r="G737"/>
    </row>
    <row r="738" spans="3:7" x14ac:dyDescent="0.25">
      <c r="C738" s="36"/>
      <c r="D738" s="37"/>
      <c r="G738"/>
    </row>
    <row r="739" spans="3:7" x14ac:dyDescent="0.25">
      <c r="C739" s="36"/>
      <c r="D739" s="37"/>
      <c r="G739"/>
    </row>
    <row r="740" spans="3:7" x14ac:dyDescent="0.25">
      <c r="C740" s="36"/>
      <c r="D740" s="37"/>
      <c r="G740"/>
    </row>
    <row r="741" spans="3:7" x14ac:dyDescent="0.25">
      <c r="C741" s="36"/>
      <c r="D741" s="37"/>
      <c r="G741"/>
    </row>
    <row r="742" spans="3:7" x14ac:dyDescent="0.25">
      <c r="C742" s="36"/>
      <c r="D742" s="37"/>
      <c r="G742"/>
    </row>
    <row r="743" spans="3:7" x14ac:dyDescent="0.25">
      <c r="C743" s="36"/>
      <c r="D743" s="37"/>
      <c r="G743"/>
    </row>
    <row r="744" spans="3:7" x14ac:dyDescent="0.25">
      <c r="C744" s="36"/>
      <c r="D744" s="37"/>
      <c r="G744"/>
    </row>
    <row r="745" spans="3:7" x14ac:dyDescent="0.25">
      <c r="C745" s="36"/>
      <c r="D745" s="37"/>
      <c r="G745"/>
    </row>
    <row r="746" spans="3:7" x14ac:dyDescent="0.25">
      <c r="C746" s="36"/>
      <c r="D746" s="37"/>
      <c r="G746"/>
    </row>
    <row r="747" spans="3:7" x14ac:dyDescent="0.25">
      <c r="C747" s="36"/>
      <c r="D747" s="37"/>
      <c r="G747"/>
    </row>
    <row r="748" spans="3:7" x14ac:dyDescent="0.25">
      <c r="C748" s="36"/>
      <c r="D748" s="37"/>
      <c r="G748"/>
    </row>
    <row r="749" spans="3:7" x14ac:dyDescent="0.25">
      <c r="C749" s="36"/>
      <c r="D749" s="37"/>
      <c r="G749"/>
    </row>
    <row r="750" spans="3:7" x14ac:dyDescent="0.25">
      <c r="C750" s="36"/>
      <c r="D750" s="37"/>
      <c r="G750"/>
    </row>
    <row r="751" spans="3:7" x14ac:dyDescent="0.25">
      <c r="C751" s="36"/>
      <c r="D751" s="37"/>
      <c r="G751"/>
    </row>
    <row r="752" spans="3:7" x14ac:dyDescent="0.25">
      <c r="C752" s="36"/>
      <c r="D752" s="37"/>
      <c r="G752"/>
    </row>
    <row r="753" spans="3:7" x14ac:dyDescent="0.25">
      <c r="C753" s="36"/>
      <c r="D753" s="37"/>
      <c r="G753"/>
    </row>
    <row r="754" spans="3:7" x14ac:dyDescent="0.25">
      <c r="C754" s="36"/>
      <c r="D754" s="37"/>
      <c r="G754"/>
    </row>
    <row r="755" spans="3:7" x14ac:dyDescent="0.25">
      <c r="C755" s="36"/>
      <c r="D755" s="37"/>
      <c r="G755"/>
    </row>
    <row r="756" spans="3:7" x14ac:dyDescent="0.25">
      <c r="C756" s="36"/>
      <c r="D756" s="37"/>
      <c r="G756"/>
    </row>
    <row r="757" spans="3:7" x14ac:dyDescent="0.25">
      <c r="C757" s="36"/>
      <c r="D757" s="37"/>
      <c r="G757"/>
    </row>
    <row r="758" spans="3:7" x14ac:dyDescent="0.25">
      <c r="C758" s="36"/>
      <c r="D758" s="37"/>
      <c r="G758"/>
    </row>
    <row r="759" spans="3:7" x14ac:dyDescent="0.25">
      <c r="C759" s="36"/>
      <c r="D759" s="37"/>
      <c r="G759"/>
    </row>
    <row r="760" spans="3:7" x14ac:dyDescent="0.25">
      <c r="C760" s="36"/>
      <c r="D760" s="37"/>
      <c r="G760"/>
    </row>
    <row r="761" spans="3:7" x14ac:dyDescent="0.25">
      <c r="C761" s="36"/>
      <c r="D761" s="37"/>
      <c r="G761"/>
    </row>
    <row r="762" spans="3:7" x14ac:dyDescent="0.25">
      <c r="C762" s="36"/>
      <c r="D762" s="37"/>
      <c r="G762"/>
    </row>
    <row r="763" spans="3:7" x14ac:dyDescent="0.25">
      <c r="C763" s="36"/>
      <c r="D763" s="37"/>
      <c r="G763"/>
    </row>
    <row r="764" spans="3:7" x14ac:dyDescent="0.25">
      <c r="C764" s="36"/>
      <c r="D764" s="37"/>
      <c r="G764"/>
    </row>
    <row r="765" spans="3:7" x14ac:dyDescent="0.25">
      <c r="C765" s="36"/>
      <c r="D765" s="37"/>
      <c r="G765"/>
    </row>
    <row r="766" spans="3:7" x14ac:dyDescent="0.25">
      <c r="C766" s="36"/>
      <c r="D766" s="37"/>
      <c r="G766"/>
    </row>
    <row r="767" spans="3:7" x14ac:dyDescent="0.25">
      <c r="C767" s="36"/>
      <c r="D767" s="37"/>
      <c r="G767"/>
    </row>
    <row r="768" spans="3:7" x14ac:dyDescent="0.25">
      <c r="C768" s="36"/>
      <c r="D768" s="37"/>
      <c r="G768"/>
    </row>
    <row r="769" spans="3:7" x14ac:dyDescent="0.25">
      <c r="C769" s="36"/>
      <c r="D769" s="37"/>
      <c r="G769"/>
    </row>
    <row r="770" spans="3:7" x14ac:dyDescent="0.25">
      <c r="C770" s="36"/>
      <c r="D770" s="37"/>
      <c r="G770"/>
    </row>
    <row r="771" spans="3:7" x14ac:dyDescent="0.25">
      <c r="C771" s="36"/>
      <c r="D771" s="37"/>
      <c r="G771"/>
    </row>
    <row r="772" spans="3:7" x14ac:dyDescent="0.25">
      <c r="C772" s="36"/>
      <c r="D772" s="37"/>
      <c r="G772"/>
    </row>
    <row r="773" spans="3:7" x14ac:dyDescent="0.25">
      <c r="C773" s="36"/>
      <c r="D773" s="37"/>
      <c r="G773"/>
    </row>
    <row r="774" spans="3:7" x14ac:dyDescent="0.25">
      <c r="C774" s="36"/>
      <c r="D774" s="37"/>
      <c r="G774"/>
    </row>
    <row r="775" spans="3:7" x14ac:dyDescent="0.25">
      <c r="C775" s="36"/>
      <c r="D775" s="37"/>
      <c r="G775"/>
    </row>
    <row r="776" spans="3:7" x14ac:dyDescent="0.25">
      <c r="C776" s="36"/>
      <c r="D776" s="37"/>
      <c r="G776"/>
    </row>
    <row r="777" spans="3:7" x14ac:dyDescent="0.25">
      <c r="C777" s="36"/>
      <c r="D777" s="37"/>
      <c r="G777"/>
    </row>
    <row r="778" spans="3:7" x14ac:dyDescent="0.25">
      <c r="C778" s="36"/>
      <c r="D778" s="37"/>
      <c r="G778"/>
    </row>
    <row r="779" spans="3:7" x14ac:dyDescent="0.25">
      <c r="C779" s="36"/>
      <c r="D779" s="37"/>
      <c r="G779"/>
    </row>
    <row r="780" spans="3:7" x14ac:dyDescent="0.25">
      <c r="C780" s="36"/>
      <c r="D780" s="37"/>
      <c r="G780"/>
    </row>
    <row r="781" spans="3:7" x14ac:dyDescent="0.25">
      <c r="C781" s="36"/>
      <c r="D781" s="37"/>
      <c r="G781"/>
    </row>
    <row r="782" spans="3:7" x14ac:dyDescent="0.25">
      <c r="C782" s="36"/>
      <c r="D782" s="37"/>
      <c r="G782"/>
    </row>
    <row r="783" spans="3:7" x14ac:dyDescent="0.25">
      <c r="C783" s="36"/>
      <c r="D783" s="37"/>
      <c r="G783"/>
    </row>
    <row r="784" spans="3:7" x14ac:dyDescent="0.25">
      <c r="C784" s="36"/>
      <c r="D784" s="37"/>
      <c r="G784"/>
    </row>
    <row r="785" spans="3:7" x14ac:dyDescent="0.25">
      <c r="C785" s="36"/>
      <c r="D785" s="37"/>
      <c r="G785"/>
    </row>
    <row r="786" spans="3:7" x14ac:dyDescent="0.25">
      <c r="C786" s="36"/>
      <c r="D786" s="37"/>
      <c r="G786"/>
    </row>
    <row r="787" spans="3:7" x14ac:dyDescent="0.25">
      <c r="C787" s="36"/>
      <c r="D787" s="37"/>
      <c r="G787"/>
    </row>
    <row r="788" spans="3:7" x14ac:dyDescent="0.25">
      <c r="C788" s="36"/>
      <c r="D788" s="37"/>
      <c r="G788"/>
    </row>
    <row r="789" spans="3:7" x14ac:dyDescent="0.25">
      <c r="C789" s="36"/>
      <c r="D789" s="37"/>
      <c r="G789"/>
    </row>
    <row r="790" spans="3:7" x14ac:dyDescent="0.25">
      <c r="C790" s="36"/>
      <c r="D790" s="37"/>
      <c r="G790"/>
    </row>
    <row r="791" spans="3:7" x14ac:dyDescent="0.25">
      <c r="C791" s="36"/>
      <c r="D791" s="37"/>
      <c r="G791"/>
    </row>
    <row r="792" spans="3:7" x14ac:dyDescent="0.25">
      <c r="C792" s="36"/>
      <c r="D792" s="37"/>
      <c r="G792"/>
    </row>
    <row r="793" spans="3:7" x14ac:dyDescent="0.25">
      <c r="C793" s="36"/>
      <c r="D793" s="37"/>
      <c r="G793"/>
    </row>
    <row r="794" spans="3:7" x14ac:dyDescent="0.25">
      <c r="C794" s="36"/>
      <c r="D794" s="37"/>
      <c r="G794"/>
    </row>
    <row r="795" spans="3:7" x14ac:dyDescent="0.25">
      <c r="C795" s="36"/>
      <c r="D795" s="37"/>
      <c r="G795"/>
    </row>
    <row r="796" spans="3:7" x14ac:dyDescent="0.25">
      <c r="C796" s="36"/>
      <c r="D796" s="37"/>
      <c r="G796"/>
    </row>
    <row r="797" spans="3:7" x14ac:dyDescent="0.25">
      <c r="C797" s="36"/>
      <c r="D797" s="37"/>
      <c r="G797"/>
    </row>
    <row r="798" spans="3:7" x14ac:dyDescent="0.25">
      <c r="C798" s="36"/>
      <c r="D798" s="37"/>
      <c r="G798"/>
    </row>
    <row r="799" spans="3:7" x14ac:dyDescent="0.25">
      <c r="C799" s="36"/>
      <c r="D799" s="37"/>
      <c r="G799"/>
    </row>
    <row r="800" spans="3:7" x14ac:dyDescent="0.25">
      <c r="C800" s="36"/>
      <c r="D800" s="37"/>
      <c r="G800"/>
    </row>
    <row r="801" spans="3:7" x14ac:dyDescent="0.25">
      <c r="C801" s="36"/>
      <c r="D801" s="37"/>
      <c r="G801"/>
    </row>
    <row r="802" spans="3:7" x14ac:dyDescent="0.25">
      <c r="C802" s="36"/>
      <c r="D802" s="37"/>
      <c r="G802"/>
    </row>
    <row r="803" spans="3:7" x14ac:dyDescent="0.25">
      <c r="C803" s="36"/>
      <c r="D803" s="37"/>
      <c r="G803"/>
    </row>
    <row r="804" spans="3:7" x14ac:dyDescent="0.25">
      <c r="C804" s="36"/>
      <c r="D804" s="37"/>
      <c r="G804"/>
    </row>
    <row r="805" spans="3:7" x14ac:dyDescent="0.25">
      <c r="C805" s="36"/>
      <c r="D805" s="37"/>
      <c r="G805"/>
    </row>
    <row r="806" spans="3:7" x14ac:dyDescent="0.25">
      <c r="C806" s="36"/>
      <c r="D806" s="37"/>
      <c r="G806"/>
    </row>
    <row r="807" spans="3:7" x14ac:dyDescent="0.25">
      <c r="C807" s="36"/>
      <c r="D807" s="37"/>
      <c r="G807"/>
    </row>
    <row r="808" spans="3:7" x14ac:dyDescent="0.25">
      <c r="C808" s="36"/>
      <c r="D808" s="37"/>
      <c r="G808"/>
    </row>
    <row r="809" spans="3:7" x14ac:dyDescent="0.25">
      <c r="C809" s="36"/>
      <c r="D809" s="37"/>
      <c r="G809"/>
    </row>
    <row r="810" spans="3:7" x14ac:dyDescent="0.25">
      <c r="C810" s="36"/>
      <c r="D810" s="37"/>
      <c r="G810"/>
    </row>
    <row r="811" spans="3:7" x14ac:dyDescent="0.25">
      <c r="C811" s="36"/>
      <c r="D811" s="37"/>
      <c r="G811"/>
    </row>
    <row r="812" spans="3:7" x14ac:dyDescent="0.25">
      <c r="C812" s="36"/>
      <c r="D812" s="37"/>
      <c r="G812"/>
    </row>
    <row r="813" spans="3:7" x14ac:dyDescent="0.25">
      <c r="C813" s="36"/>
      <c r="D813" s="37"/>
      <c r="G813"/>
    </row>
    <row r="814" spans="3:7" x14ac:dyDescent="0.25">
      <c r="C814" s="36"/>
      <c r="D814" s="37"/>
      <c r="G814"/>
    </row>
    <row r="815" spans="3:7" x14ac:dyDescent="0.25">
      <c r="C815" s="36"/>
      <c r="D815" s="37"/>
      <c r="G815"/>
    </row>
    <row r="816" spans="3:7" x14ac:dyDescent="0.25">
      <c r="C816" s="36"/>
      <c r="D816" s="37"/>
      <c r="G816"/>
    </row>
    <row r="817" spans="3:7" x14ac:dyDescent="0.25">
      <c r="C817" s="36"/>
      <c r="D817" s="37"/>
      <c r="G817"/>
    </row>
    <row r="818" spans="3:7" x14ac:dyDescent="0.25">
      <c r="C818" s="36"/>
      <c r="D818" s="37"/>
      <c r="G818"/>
    </row>
    <row r="819" spans="3:7" x14ac:dyDescent="0.25">
      <c r="C819" s="36"/>
      <c r="D819" s="37"/>
      <c r="G819"/>
    </row>
    <row r="820" spans="3:7" x14ac:dyDescent="0.25">
      <c r="C820" s="36"/>
      <c r="D820" s="37"/>
      <c r="G820"/>
    </row>
    <row r="821" spans="3:7" x14ac:dyDescent="0.25">
      <c r="C821" s="36"/>
      <c r="D821" s="37"/>
      <c r="G821"/>
    </row>
    <row r="822" spans="3:7" x14ac:dyDescent="0.25">
      <c r="C822" s="36"/>
      <c r="D822" s="37"/>
      <c r="G822"/>
    </row>
    <row r="823" spans="3:7" x14ac:dyDescent="0.25">
      <c r="C823" s="36"/>
      <c r="D823" s="37"/>
      <c r="G823"/>
    </row>
    <row r="824" spans="3:7" x14ac:dyDescent="0.25">
      <c r="C824" s="36"/>
      <c r="D824" s="37"/>
      <c r="G824"/>
    </row>
    <row r="825" spans="3:7" x14ac:dyDescent="0.25">
      <c r="C825" s="36"/>
      <c r="D825" s="37"/>
      <c r="G825"/>
    </row>
    <row r="826" spans="3:7" x14ac:dyDescent="0.25">
      <c r="C826" s="36"/>
      <c r="D826" s="37"/>
      <c r="G826"/>
    </row>
    <row r="827" spans="3:7" x14ac:dyDescent="0.25">
      <c r="C827" s="36"/>
      <c r="D827" s="37"/>
      <c r="G827"/>
    </row>
    <row r="828" spans="3:7" x14ac:dyDescent="0.25">
      <c r="C828" s="36"/>
      <c r="D828" s="37"/>
      <c r="G828"/>
    </row>
    <row r="829" spans="3:7" x14ac:dyDescent="0.25">
      <c r="C829" s="36"/>
      <c r="D829" s="37"/>
      <c r="G829"/>
    </row>
    <row r="830" spans="3:7" x14ac:dyDescent="0.25">
      <c r="C830" s="36"/>
      <c r="D830" s="37"/>
      <c r="G830"/>
    </row>
    <row r="831" spans="3:7" x14ac:dyDescent="0.25">
      <c r="C831" s="36"/>
      <c r="D831" s="37"/>
      <c r="G831"/>
    </row>
    <row r="832" spans="3:7" x14ac:dyDescent="0.25">
      <c r="C832" s="36"/>
      <c r="D832" s="37"/>
      <c r="G832"/>
    </row>
    <row r="833" spans="3:7" x14ac:dyDescent="0.25">
      <c r="C833" s="36"/>
      <c r="D833" s="37"/>
      <c r="G833"/>
    </row>
    <row r="834" spans="3:7" x14ac:dyDescent="0.25">
      <c r="C834" s="36"/>
      <c r="D834" s="37"/>
      <c r="G834"/>
    </row>
    <row r="835" spans="3:7" x14ac:dyDescent="0.25">
      <c r="C835" s="36"/>
      <c r="D835" s="37"/>
      <c r="G835"/>
    </row>
    <row r="836" spans="3:7" x14ac:dyDescent="0.25">
      <c r="C836" s="36"/>
      <c r="D836" s="37"/>
      <c r="G836"/>
    </row>
    <row r="837" spans="3:7" x14ac:dyDescent="0.25">
      <c r="C837" s="36"/>
      <c r="D837" s="37"/>
      <c r="G837"/>
    </row>
    <row r="838" spans="3:7" x14ac:dyDescent="0.25">
      <c r="C838" s="36"/>
      <c r="D838" s="37"/>
      <c r="G838"/>
    </row>
    <row r="839" spans="3:7" x14ac:dyDescent="0.25">
      <c r="C839" s="36"/>
      <c r="D839" s="37"/>
      <c r="G839"/>
    </row>
    <row r="840" spans="3:7" x14ac:dyDescent="0.25">
      <c r="C840" s="36"/>
      <c r="D840" s="37"/>
      <c r="G840"/>
    </row>
    <row r="841" spans="3:7" x14ac:dyDescent="0.25">
      <c r="C841" s="36"/>
      <c r="D841" s="37"/>
      <c r="G841"/>
    </row>
    <row r="842" spans="3:7" x14ac:dyDescent="0.25">
      <c r="C842" s="36"/>
      <c r="D842" s="37"/>
      <c r="G842"/>
    </row>
    <row r="843" spans="3:7" x14ac:dyDescent="0.25">
      <c r="C843" s="36"/>
      <c r="D843" s="37"/>
      <c r="G843"/>
    </row>
    <row r="844" spans="3:7" x14ac:dyDescent="0.25">
      <c r="C844" s="36"/>
      <c r="D844" s="37"/>
      <c r="G844"/>
    </row>
    <row r="845" spans="3:7" x14ac:dyDescent="0.25">
      <c r="C845" s="36"/>
      <c r="D845" s="37"/>
      <c r="G845"/>
    </row>
    <row r="846" spans="3:7" x14ac:dyDescent="0.25">
      <c r="C846" s="36"/>
      <c r="D846" s="37"/>
      <c r="G846"/>
    </row>
    <row r="847" spans="3:7" x14ac:dyDescent="0.25">
      <c r="C847" s="36"/>
      <c r="D847" s="37"/>
      <c r="G847"/>
    </row>
    <row r="848" spans="3:7" x14ac:dyDescent="0.25">
      <c r="C848" s="36"/>
      <c r="D848" s="37"/>
      <c r="G848"/>
    </row>
    <row r="849" spans="3:7" x14ac:dyDescent="0.25">
      <c r="C849" s="36"/>
      <c r="D849" s="37"/>
      <c r="G849"/>
    </row>
    <row r="850" spans="3:7" x14ac:dyDescent="0.25">
      <c r="C850" s="36"/>
      <c r="D850" s="37"/>
      <c r="G850"/>
    </row>
    <row r="851" spans="3:7" x14ac:dyDescent="0.25">
      <c r="C851" s="36"/>
      <c r="D851" s="37"/>
      <c r="G851"/>
    </row>
    <row r="852" spans="3:7" x14ac:dyDescent="0.25">
      <c r="C852" s="36"/>
      <c r="D852" s="37"/>
      <c r="G852"/>
    </row>
    <row r="853" spans="3:7" x14ac:dyDescent="0.25">
      <c r="C853" s="36"/>
      <c r="D853" s="37"/>
      <c r="G853"/>
    </row>
    <row r="854" spans="3:7" x14ac:dyDescent="0.25">
      <c r="C854" s="36"/>
      <c r="D854" s="37"/>
      <c r="G854"/>
    </row>
    <row r="855" spans="3:7" x14ac:dyDescent="0.25">
      <c r="C855" s="36"/>
      <c r="D855" s="37"/>
      <c r="G855"/>
    </row>
    <row r="856" spans="3:7" x14ac:dyDescent="0.25">
      <c r="C856" s="36"/>
      <c r="D856" s="37"/>
      <c r="G856"/>
    </row>
    <row r="857" spans="3:7" x14ac:dyDescent="0.25">
      <c r="C857" s="36"/>
      <c r="D857" s="37"/>
      <c r="G857"/>
    </row>
    <row r="858" spans="3:7" x14ac:dyDescent="0.25">
      <c r="C858" s="36"/>
      <c r="D858" s="37"/>
      <c r="G858"/>
    </row>
    <row r="859" spans="3:7" x14ac:dyDescent="0.25">
      <c r="C859" s="36"/>
      <c r="D859" s="37"/>
      <c r="G859"/>
    </row>
    <row r="860" spans="3:7" x14ac:dyDescent="0.25">
      <c r="C860" s="36"/>
      <c r="D860" s="37"/>
      <c r="G860"/>
    </row>
    <row r="861" spans="3:7" x14ac:dyDescent="0.25">
      <c r="C861" s="36"/>
      <c r="D861" s="37"/>
      <c r="G861"/>
    </row>
    <row r="862" spans="3:7" x14ac:dyDescent="0.25">
      <c r="C862" s="36"/>
      <c r="D862" s="37"/>
      <c r="G862"/>
    </row>
    <row r="863" spans="3:7" x14ac:dyDescent="0.25">
      <c r="C863" s="36"/>
      <c r="D863" s="37"/>
      <c r="G863"/>
    </row>
    <row r="864" spans="3:7" x14ac:dyDescent="0.25">
      <c r="C864" s="36"/>
      <c r="D864" s="37"/>
      <c r="G864"/>
    </row>
    <row r="865" spans="3:7" x14ac:dyDescent="0.25">
      <c r="C865" s="36"/>
      <c r="D865" s="37"/>
      <c r="G865"/>
    </row>
    <row r="866" spans="3:7" x14ac:dyDescent="0.25">
      <c r="C866" s="36"/>
      <c r="D866" s="37"/>
      <c r="G866"/>
    </row>
    <row r="867" spans="3:7" x14ac:dyDescent="0.25">
      <c r="C867" s="36"/>
      <c r="D867" s="37"/>
      <c r="G867"/>
    </row>
    <row r="868" spans="3:7" x14ac:dyDescent="0.25">
      <c r="C868" s="36"/>
      <c r="D868" s="37"/>
      <c r="G868"/>
    </row>
    <row r="869" spans="3:7" x14ac:dyDescent="0.25">
      <c r="C869" s="36"/>
      <c r="D869" s="37"/>
      <c r="G869"/>
    </row>
    <row r="870" spans="3:7" x14ac:dyDescent="0.25">
      <c r="C870" s="36"/>
      <c r="D870" s="37"/>
      <c r="G870"/>
    </row>
    <row r="871" spans="3:7" x14ac:dyDescent="0.25">
      <c r="C871" s="36"/>
      <c r="D871" s="37"/>
      <c r="G871"/>
    </row>
    <row r="872" spans="3:7" x14ac:dyDescent="0.25">
      <c r="C872" s="36"/>
      <c r="D872" s="37"/>
      <c r="G872"/>
    </row>
    <row r="873" spans="3:7" x14ac:dyDescent="0.25">
      <c r="C873" s="36"/>
      <c r="D873" s="37"/>
      <c r="G873"/>
    </row>
    <row r="874" spans="3:7" x14ac:dyDescent="0.25">
      <c r="C874" s="36"/>
      <c r="D874" s="37"/>
      <c r="G874"/>
    </row>
    <row r="875" spans="3:7" x14ac:dyDescent="0.25">
      <c r="C875" s="36"/>
      <c r="D875" s="37"/>
      <c r="G875"/>
    </row>
    <row r="876" spans="3:7" x14ac:dyDescent="0.25">
      <c r="C876" s="36"/>
      <c r="D876" s="37"/>
      <c r="G876"/>
    </row>
    <row r="877" spans="3:7" x14ac:dyDescent="0.25">
      <c r="C877" s="36"/>
      <c r="D877" s="37"/>
      <c r="G877"/>
    </row>
    <row r="878" spans="3:7" x14ac:dyDescent="0.25">
      <c r="C878" s="36"/>
      <c r="D878" s="37"/>
      <c r="G878"/>
    </row>
    <row r="879" spans="3:7" x14ac:dyDescent="0.25">
      <c r="C879" s="36"/>
      <c r="D879" s="37"/>
      <c r="G879"/>
    </row>
    <row r="880" spans="3:7" x14ac:dyDescent="0.25">
      <c r="C880" s="36"/>
      <c r="D880" s="37"/>
      <c r="G880"/>
    </row>
    <row r="881" spans="3:7" x14ac:dyDescent="0.25">
      <c r="C881" s="36"/>
      <c r="D881" s="37"/>
      <c r="G881"/>
    </row>
    <row r="882" spans="3:7" x14ac:dyDescent="0.25">
      <c r="C882" s="36"/>
      <c r="D882" s="37"/>
      <c r="G882"/>
    </row>
    <row r="883" spans="3:7" x14ac:dyDescent="0.25">
      <c r="C883" s="36"/>
      <c r="D883" s="37"/>
      <c r="G883"/>
    </row>
    <row r="884" spans="3:7" x14ac:dyDescent="0.25">
      <c r="C884" s="36"/>
      <c r="D884" s="37"/>
      <c r="G884"/>
    </row>
    <row r="885" spans="3:7" x14ac:dyDescent="0.25">
      <c r="C885" s="36"/>
      <c r="D885" s="37"/>
      <c r="G885"/>
    </row>
    <row r="886" spans="3:7" x14ac:dyDescent="0.25">
      <c r="C886" s="36"/>
      <c r="D886" s="37"/>
      <c r="G886"/>
    </row>
    <row r="887" spans="3:7" x14ac:dyDescent="0.25">
      <c r="C887" s="36"/>
      <c r="D887" s="37"/>
      <c r="G887"/>
    </row>
    <row r="888" spans="3:7" x14ac:dyDescent="0.25">
      <c r="C888" s="36"/>
      <c r="D888" s="37"/>
      <c r="G888"/>
    </row>
    <row r="889" spans="3:7" x14ac:dyDescent="0.25">
      <c r="C889" s="36"/>
      <c r="D889" s="37"/>
      <c r="G889"/>
    </row>
    <row r="890" spans="3:7" x14ac:dyDescent="0.25">
      <c r="C890" s="36"/>
      <c r="D890" s="37"/>
      <c r="G890"/>
    </row>
    <row r="891" spans="3:7" x14ac:dyDescent="0.25">
      <c r="C891" s="36"/>
      <c r="D891" s="37"/>
      <c r="G891"/>
    </row>
    <row r="892" spans="3:7" x14ac:dyDescent="0.25">
      <c r="C892" s="36"/>
      <c r="D892" s="37"/>
      <c r="G892"/>
    </row>
    <row r="893" spans="3:7" x14ac:dyDescent="0.25">
      <c r="C893" s="36"/>
      <c r="D893" s="37"/>
      <c r="G893"/>
    </row>
    <row r="894" spans="3:7" x14ac:dyDescent="0.25">
      <c r="C894" s="36"/>
      <c r="D894" s="37"/>
      <c r="G894"/>
    </row>
    <row r="895" spans="3:7" x14ac:dyDescent="0.25">
      <c r="C895" s="36"/>
      <c r="D895" s="37"/>
      <c r="G895"/>
    </row>
    <row r="896" spans="3:7" x14ac:dyDescent="0.25">
      <c r="C896" s="36"/>
      <c r="D896" s="37"/>
      <c r="G896"/>
    </row>
    <row r="897" spans="3:7" x14ac:dyDescent="0.25">
      <c r="C897" s="36"/>
      <c r="D897" s="37"/>
      <c r="G897"/>
    </row>
    <row r="898" spans="3:7" x14ac:dyDescent="0.25">
      <c r="C898" s="36"/>
      <c r="D898" s="37"/>
      <c r="G898"/>
    </row>
    <row r="899" spans="3:7" x14ac:dyDescent="0.25">
      <c r="C899" s="36"/>
      <c r="D899" s="37"/>
      <c r="G899"/>
    </row>
    <row r="900" spans="3:7" x14ac:dyDescent="0.25">
      <c r="C900" s="36"/>
      <c r="D900" s="37"/>
      <c r="G900"/>
    </row>
    <row r="901" spans="3:7" x14ac:dyDescent="0.25">
      <c r="C901" s="36"/>
      <c r="D901" s="37"/>
      <c r="G901"/>
    </row>
    <row r="902" spans="3:7" x14ac:dyDescent="0.25">
      <c r="C902" s="36"/>
      <c r="D902" s="37"/>
      <c r="G902"/>
    </row>
    <row r="903" spans="3:7" x14ac:dyDescent="0.25">
      <c r="C903" s="36"/>
      <c r="D903" s="37"/>
      <c r="G903"/>
    </row>
    <row r="904" spans="3:7" x14ac:dyDescent="0.25">
      <c r="C904" s="36"/>
      <c r="D904" s="37"/>
      <c r="G904"/>
    </row>
    <row r="905" spans="3:7" x14ac:dyDescent="0.25">
      <c r="C905" s="36"/>
      <c r="D905" s="37"/>
      <c r="G905"/>
    </row>
    <row r="906" spans="3:7" x14ac:dyDescent="0.25">
      <c r="C906" s="36"/>
      <c r="D906" s="37"/>
      <c r="G906"/>
    </row>
    <row r="907" spans="3:7" x14ac:dyDescent="0.25">
      <c r="C907" s="36"/>
      <c r="D907" s="37"/>
      <c r="G907"/>
    </row>
    <row r="908" spans="3:7" x14ac:dyDescent="0.25">
      <c r="C908" s="36"/>
      <c r="D908" s="37"/>
      <c r="G908"/>
    </row>
    <row r="909" spans="3:7" x14ac:dyDescent="0.25">
      <c r="C909" s="36"/>
      <c r="D909" s="37"/>
      <c r="G909"/>
    </row>
    <row r="910" spans="3:7" x14ac:dyDescent="0.25">
      <c r="C910" s="36"/>
      <c r="D910" s="37"/>
      <c r="G910"/>
    </row>
    <row r="911" spans="3:7" x14ac:dyDescent="0.25">
      <c r="C911" s="36"/>
      <c r="D911" s="37"/>
      <c r="G911"/>
    </row>
    <row r="912" spans="3:7" x14ac:dyDescent="0.25">
      <c r="C912" s="36"/>
      <c r="D912" s="37"/>
      <c r="G912"/>
    </row>
    <row r="913" spans="3:7" x14ac:dyDescent="0.25">
      <c r="C913" s="36"/>
      <c r="D913" s="37"/>
      <c r="G913"/>
    </row>
    <row r="914" spans="3:7" x14ac:dyDescent="0.25">
      <c r="C914" s="36"/>
      <c r="D914" s="37"/>
      <c r="G914"/>
    </row>
    <row r="915" spans="3:7" x14ac:dyDescent="0.25">
      <c r="C915" s="36"/>
      <c r="D915" s="37"/>
      <c r="G915"/>
    </row>
    <row r="916" spans="3:7" x14ac:dyDescent="0.25">
      <c r="C916" s="36"/>
      <c r="D916" s="37"/>
      <c r="G916"/>
    </row>
    <row r="917" spans="3:7" x14ac:dyDescent="0.25">
      <c r="C917" s="36"/>
      <c r="D917" s="37"/>
      <c r="G917"/>
    </row>
    <row r="918" spans="3:7" x14ac:dyDescent="0.25">
      <c r="C918" s="36"/>
      <c r="D918" s="37"/>
      <c r="G918"/>
    </row>
    <row r="919" spans="3:7" x14ac:dyDescent="0.25">
      <c r="C919" s="36"/>
      <c r="D919" s="37"/>
      <c r="G919"/>
    </row>
    <row r="920" spans="3:7" x14ac:dyDescent="0.25">
      <c r="C920" s="36"/>
      <c r="D920" s="37"/>
      <c r="G920"/>
    </row>
    <row r="921" spans="3:7" x14ac:dyDescent="0.25">
      <c r="C921" s="36"/>
      <c r="D921" s="37"/>
      <c r="G921"/>
    </row>
    <row r="922" spans="3:7" x14ac:dyDescent="0.25">
      <c r="C922" s="36"/>
      <c r="D922" s="37"/>
      <c r="G922"/>
    </row>
    <row r="923" spans="3:7" x14ac:dyDescent="0.25">
      <c r="C923" s="36"/>
      <c r="D923" s="37"/>
      <c r="G923"/>
    </row>
    <row r="924" spans="3:7" x14ac:dyDescent="0.25">
      <c r="C924" s="36"/>
      <c r="D924" s="37"/>
      <c r="G924"/>
    </row>
    <row r="925" spans="3:7" x14ac:dyDescent="0.25">
      <c r="C925" s="36"/>
      <c r="D925" s="37"/>
      <c r="G925"/>
    </row>
    <row r="926" spans="3:7" x14ac:dyDescent="0.25">
      <c r="C926" s="36"/>
      <c r="D926" s="37"/>
      <c r="G926"/>
    </row>
    <row r="927" spans="3:7" x14ac:dyDescent="0.25">
      <c r="C927" s="36"/>
      <c r="D927" s="37"/>
      <c r="G927"/>
    </row>
    <row r="928" spans="3:7" x14ac:dyDescent="0.25">
      <c r="C928" s="36"/>
      <c r="D928" s="37"/>
      <c r="G928"/>
    </row>
    <row r="929" spans="3:7" x14ac:dyDescent="0.25">
      <c r="C929" s="36"/>
      <c r="D929" s="37"/>
      <c r="G929"/>
    </row>
    <row r="930" spans="3:7" x14ac:dyDescent="0.25">
      <c r="C930" s="36"/>
      <c r="D930" s="37"/>
      <c r="G930"/>
    </row>
    <row r="931" spans="3:7" x14ac:dyDescent="0.25">
      <c r="C931" s="36"/>
      <c r="D931" s="37"/>
      <c r="G931"/>
    </row>
    <row r="932" spans="3:7" x14ac:dyDescent="0.25">
      <c r="C932" s="36"/>
      <c r="D932" s="37"/>
      <c r="G932"/>
    </row>
    <row r="933" spans="3:7" x14ac:dyDescent="0.25">
      <c r="C933" s="36"/>
      <c r="D933" s="37"/>
      <c r="G933"/>
    </row>
    <row r="934" spans="3:7" x14ac:dyDescent="0.25">
      <c r="C934" s="36"/>
      <c r="D934" s="37"/>
      <c r="G934"/>
    </row>
    <row r="935" spans="3:7" x14ac:dyDescent="0.25">
      <c r="C935" s="36"/>
      <c r="D935" s="37"/>
      <c r="G935"/>
    </row>
    <row r="936" spans="3:7" x14ac:dyDescent="0.25">
      <c r="C936" s="36"/>
      <c r="D936" s="37"/>
      <c r="G936"/>
    </row>
    <row r="937" spans="3:7" x14ac:dyDescent="0.25">
      <c r="C937" s="36"/>
      <c r="D937" s="37"/>
      <c r="G937"/>
    </row>
    <row r="938" spans="3:7" x14ac:dyDescent="0.25">
      <c r="C938" s="36"/>
      <c r="D938" s="37"/>
      <c r="G938"/>
    </row>
    <row r="939" spans="3:7" x14ac:dyDescent="0.25">
      <c r="C939" s="36"/>
      <c r="D939" s="37"/>
      <c r="G939"/>
    </row>
    <row r="940" spans="3:7" x14ac:dyDescent="0.25">
      <c r="C940" s="36"/>
      <c r="D940" s="37"/>
      <c r="G940"/>
    </row>
    <row r="941" spans="3:7" x14ac:dyDescent="0.25">
      <c r="C941" s="36"/>
      <c r="D941" s="37"/>
      <c r="G941"/>
    </row>
    <row r="942" spans="3:7" x14ac:dyDescent="0.25">
      <c r="C942" s="36"/>
      <c r="D942" s="37"/>
      <c r="G942"/>
    </row>
    <row r="943" spans="3:7" x14ac:dyDescent="0.25">
      <c r="C943" s="36"/>
      <c r="D943" s="37"/>
      <c r="G943"/>
    </row>
    <row r="944" spans="3:7" x14ac:dyDescent="0.25">
      <c r="C944" s="36"/>
      <c r="D944" s="37"/>
      <c r="G944"/>
    </row>
    <row r="945" spans="3:7" x14ac:dyDescent="0.25">
      <c r="C945" s="36"/>
      <c r="D945" s="37"/>
      <c r="G945"/>
    </row>
    <row r="946" spans="3:7" x14ac:dyDescent="0.25">
      <c r="C946" s="36"/>
      <c r="D946" s="37"/>
      <c r="G946"/>
    </row>
    <row r="947" spans="3:7" x14ac:dyDescent="0.25">
      <c r="C947" s="36"/>
      <c r="D947" s="37"/>
      <c r="G947"/>
    </row>
    <row r="948" spans="3:7" x14ac:dyDescent="0.25">
      <c r="C948" s="36"/>
      <c r="D948" s="37"/>
      <c r="G948"/>
    </row>
    <row r="949" spans="3:7" x14ac:dyDescent="0.25">
      <c r="C949" s="36"/>
      <c r="D949" s="37"/>
      <c r="G949"/>
    </row>
    <row r="950" spans="3:7" x14ac:dyDescent="0.25">
      <c r="C950" s="36"/>
      <c r="D950" s="37"/>
      <c r="G950"/>
    </row>
    <row r="951" spans="3:7" x14ac:dyDescent="0.25">
      <c r="C951" s="36"/>
      <c r="D951" s="37"/>
      <c r="G951"/>
    </row>
    <row r="952" spans="3:7" x14ac:dyDescent="0.25">
      <c r="C952" s="36"/>
      <c r="D952" s="37"/>
      <c r="G952"/>
    </row>
    <row r="953" spans="3:7" x14ac:dyDescent="0.25">
      <c r="C953" s="36"/>
      <c r="D953" s="37"/>
      <c r="G953"/>
    </row>
    <row r="954" spans="3:7" x14ac:dyDescent="0.25">
      <c r="C954" s="36"/>
      <c r="D954" s="37"/>
      <c r="G954"/>
    </row>
    <row r="955" spans="3:7" x14ac:dyDescent="0.25">
      <c r="C955" s="36"/>
      <c r="D955" s="37"/>
      <c r="G955"/>
    </row>
    <row r="956" spans="3:7" x14ac:dyDescent="0.25">
      <c r="C956" s="36"/>
      <c r="D956" s="37"/>
      <c r="G956"/>
    </row>
    <row r="957" spans="3:7" x14ac:dyDescent="0.25">
      <c r="C957" s="36"/>
      <c r="D957" s="37"/>
      <c r="G957"/>
    </row>
    <row r="958" spans="3:7" x14ac:dyDescent="0.25">
      <c r="C958" s="36"/>
      <c r="D958" s="37"/>
      <c r="G958"/>
    </row>
    <row r="959" spans="3:7" x14ac:dyDescent="0.25">
      <c r="C959" s="36"/>
      <c r="D959" s="37"/>
      <c r="G959"/>
    </row>
    <row r="960" spans="3:7" x14ac:dyDescent="0.25">
      <c r="C960" s="36"/>
      <c r="D960" s="37"/>
      <c r="G960"/>
    </row>
    <row r="961" spans="3:7" x14ac:dyDescent="0.25">
      <c r="C961" s="36"/>
      <c r="D961" s="37"/>
      <c r="G961"/>
    </row>
    <row r="962" spans="3:7" x14ac:dyDescent="0.25">
      <c r="C962" s="36"/>
      <c r="D962" s="37"/>
      <c r="G962"/>
    </row>
    <row r="963" spans="3:7" x14ac:dyDescent="0.25">
      <c r="C963" s="36"/>
      <c r="D963" s="37"/>
      <c r="G963"/>
    </row>
    <row r="964" spans="3:7" x14ac:dyDescent="0.25">
      <c r="C964" s="36"/>
      <c r="D964" s="37"/>
      <c r="G964"/>
    </row>
    <row r="965" spans="3:7" x14ac:dyDescent="0.25">
      <c r="C965" s="36"/>
      <c r="D965" s="37"/>
      <c r="G965"/>
    </row>
    <row r="966" spans="3:7" x14ac:dyDescent="0.25">
      <c r="C966" s="36"/>
      <c r="D966" s="37"/>
      <c r="G966"/>
    </row>
    <row r="967" spans="3:7" x14ac:dyDescent="0.25">
      <c r="C967" s="36"/>
      <c r="D967" s="37"/>
      <c r="G967"/>
    </row>
    <row r="968" spans="3:7" x14ac:dyDescent="0.25">
      <c r="C968" s="36"/>
      <c r="D968" s="37"/>
      <c r="G968"/>
    </row>
    <row r="969" spans="3:7" x14ac:dyDescent="0.25">
      <c r="C969" s="36"/>
      <c r="D969" s="37"/>
      <c r="G969"/>
    </row>
    <row r="970" spans="3:7" x14ac:dyDescent="0.25">
      <c r="C970" s="36"/>
      <c r="D970" s="37"/>
      <c r="G970"/>
    </row>
    <row r="971" spans="3:7" x14ac:dyDescent="0.25">
      <c r="C971" s="36"/>
      <c r="D971" s="37"/>
      <c r="G971"/>
    </row>
    <row r="972" spans="3:7" x14ac:dyDescent="0.25">
      <c r="C972" s="36"/>
      <c r="D972" s="37"/>
      <c r="G972"/>
    </row>
    <row r="973" spans="3:7" x14ac:dyDescent="0.25">
      <c r="C973" s="36"/>
      <c r="D973" s="37"/>
      <c r="G973"/>
    </row>
    <row r="974" spans="3:7" x14ac:dyDescent="0.25">
      <c r="C974" s="36"/>
      <c r="D974" s="37"/>
      <c r="G974"/>
    </row>
    <row r="975" spans="3:7" x14ac:dyDescent="0.25">
      <c r="C975" s="36"/>
      <c r="D975" s="37"/>
      <c r="G975"/>
    </row>
    <row r="976" spans="3:7" x14ac:dyDescent="0.25">
      <c r="C976" s="36"/>
      <c r="D976" s="37"/>
      <c r="G976"/>
    </row>
    <row r="977" spans="3:7" x14ac:dyDescent="0.25">
      <c r="C977" s="36"/>
      <c r="D977" s="37"/>
      <c r="G977"/>
    </row>
    <row r="978" spans="3:7" x14ac:dyDescent="0.25">
      <c r="C978" s="36"/>
      <c r="D978" s="37"/>
      <c r="G978"/>
    </row>
    <row r="979" spans="3:7" x14ac:dyDescent="0.25">
      <c r="C979" s="36"/>
      <c r="D979" s="37"/>
      <c r="G979"/>
    </row>
    <row r="980" spans="3:7" x14ac:dyDescent="0.25">
      <c r="C980" s="36"/>
      <c r="D980" s="37"/>
      <c r="G980"/>
    </row>
    <row r="981" spans="3:7" x14ac:dyDescent="0.25">
      <c r="C981" s="36"/>
      <c r="D981" s="37"/>
      <c r="G981"/>
    </row>
    <row r="982" spans="3:7" x14ac:dyDescent="0.25">
      <c r="C982" s="36"/>
      <c r="D982" s="37"/>
      <c r="G982"/>
    </row>
    <row r="983" spans="3:7" x14ac:dyDescent="0.25">
      <c r="C983" s="36"/>
      <c r="D983" s="37"/>
      <c r="G983"/>
    </row>
    <row r="984" spans="3:7" x14ac:dyDescent="0.25">
      <c r="C984" s="36"/>
      <c r="D984" s="37"/>
      <c r="G984"/>
    </row>
    <row r="985" spans="3:7" x14ac:dyDescent="0.25">
      <c r="C985" s="36"/>
      <c r="D985" s="37"/>
      <c r="G985"/>
    </row>
    <row r="986" spans="3:7" x14ac:dyDescent="0.25">
      <c r="C986" s="36"/>
      <c r="D986" s="37"/>
      <c r="G986"/>
    </row>
    <row r="987" spans="3:7" x14ac:dyDescent="0.25">
      <c r="C987" s="36"/>
      <c r="D987" s="37"/>
      <c r="G987"/>
    </row>
    <row r="988" spans="3:7" x14ac:dyDescent="0.25">
      <c r="C988" s="36"/>
      <c r="D988" s="37"/>
      <c r="G988"/>
    </row>
    <row r="989" spans="3:7" x14ac:dyDescent="0.25">
      <c r="C989" s="36"/>
      <c r="D989" s="37"/>
      <c r="G989"/>
    </row>
    <row r="990" spans="3:7" x14ac:dyDescent="0.25">
      <c r="C990" s="36"/>
      <c r="D990" s="37"/>
      <c r="G990"/>
    </row>
    <row r="991" spans="3:7" x14ac:dyDescent="0.25">
      <c r="C991" s="36"/>
      <c r="D991" s="37"/>
      <c r="G991"/>
    </row>
    <row r="992" spans="3:7" x14ac:dyDescent="0.25">
      <c r="C992" s="36"/>
      <c r="D992" s="37"/>
      <c r="G992"/>
    </row>
    <row r="993" spans="3:7" x14ac:dyDescent="0.25">
      <c r="C993" s="36"/>
      <c r="D993" s="37"/>
      <c r="G993"/>
    </row>
    <row r="994" spans="3:7" x14ac:dyDescent="0.25">
      <c r="C994" s="36"/>
      <c r="D994" s="37"/>
      <c r="G994"/>
    </row>
    <row r="995" spans="3:7" x14ac:dyDescent="0.25">
      <c r="C995" s="36"/>
      <c r="D995" s="37"/>
      <c r="G995"/>
    </row>
    <row r="996" spans="3:7" x14ac:dyDescent="0.25">
      <c r="C996" s="36"/>
      <c r="D996" s="37"/>
      <c r="G996"/>
    </row>
    <row r="997" spans="3:7" x14ac:dyDescent="0.25">
      <c r="C997" s="36"/>
      <c r="D997" s="37"/>
      <c r="G997"/>
    </row>
    <row r="998" spans="3:7" x14ac:dyDescent="0.25">
      <c r="C998" s="36"/>
      <c r="D998" s="37"/>
      <c r="G998"/>
    </row>
    <row r="999" spans="3:7" x14ac:dyDescent="0.25">
      <c r="C999" s="36"/>
      <c r="D999" s="37"/>
      <c r="G999"/>
    </row>
    <row r="1000" spans="3:7" x14ac:dyDescent="0.25">
      <c r="C1000" s="36"/>
      <c r="D1000" s="37"/>
      <c r="G1000"/>
    </row>
    <row r="1001" spans="3:7" x14ac:dyDescent="0.25">
      <c r="C1001" s="36"/>
      <c r="D1001" s="37"/>
      <c r="G1001"/>
    </row>
    <row r="1002" spans="3:7" x14ac:dyDescent="0.25">
      <c r="C1002" s="36"/>
      <c r="D1002" s="37"/>
      <c r="G1002"/>
    </row>
    <row r="1003" spans="3:7" x14ac:dyDescent="0.25">
      <c r="C1003" s="36"/>
      <c r="D1003" s="37"/>
      <c r="G1003"/>
    </row>
    <row r="1004" spans="3:7" x14ac:dyDescent="0.25">
      <c r="C1004" s="36"/>
      <c r="D1004" s="37"/>
      <c r="G1004"/>
    </row>
    <row r="1005" spans="3:7" x14ac:dyDescent="0.25">
      <c r="C1005" s="36"/>
      <c r="D1005" s="37"/>
      <c r="G1005"/>
    </row>
    <row r="1006" spans="3:7" x14ac:dyDescent="0.25">
      <c r="C1006" s="36"/>
      <c r="D1006" s="37"/>
      <c r="G1006"/>
    </row>
    <row r="1007" spans="3:7" x14ac:dyDescent="0.25">
      <c r="C1007" s="36"/>
      <c r="D1007" s="37"/>
      <c r="G1007"/>
    </row>
    <row r="1008" spans="3:7" x14ac:dyDescent="0.25">
      <c r="C1008" s="36"/>
      <c r="D1008" s="37"/>
      <c r="G1008"/>
    </row>
    <row r="1009" spans="3:7" x14ac:dyDescent="0.25">
      <c r="C1009" s="36"/>
      <c r="D1009" s="37"/>
      <c r="G1009"/>
    </row>
    <row r="1010" spans="3:7" x14ac:dyDescent="0.25">
      <c r="C1010" s="36"/>
      <c r="D1010" s="37"/>
      <c r="G1010"/>
    </row>
    <row r="1011" spans="3:7" x14ac:dyDescent="0.25">
      <c r="C1011" s="36"/>
      <c r="D1011" s="37"/>
      <c r="G1011"/>
    </row>
    <row r="1012" spans="3:7" x14ac:dyDescent="0.25">
      <c r="C1012" s="36"/>
      <c r="D1012" s="37"/>
      <c r="G1012"/>
    </row>
    <row r="1013" spans="3:7" x14ac:dyDescent="0.25">
      <c r="C1013" s="36"/>
      <c r="D1013" s="37"/>
      <c r="G1013"/>
    </row>
    <row r="1014" spans="3:7" x14ac:dyDescent="0.25">
      <c r="C1014" s="36"/>
      <c r="D1014" s="37"/>
      <c r="G1014"/>
    </row>
    <row r="1015" spans="3:7" x14ac:dyDescent="0.25">
      <c r="C1015" s="36"/>
      <c r="D1015" s="37"/>
      <c r="G1015"/>
    </row>
    <row r="1016" spans="3:7" x14ac:dyDescent="0.25">
      <c r="C1016" s="36"/>
      <c r="D1016" s="37"/>
      <c r="G1016"/>
    </row>
    <row r="1017" spans="3:7" x14ac:dyDescent="0.25">
      <c r="C1017" s="36"/>
      <c r="D1017" s="37"/>
      <c r="G1017"/>
    </row>
    <row r="1018" spans="3:7" x14ac:dyDescent="0.25">
      <c r="C1018" s="36"/>
      <c r="D1018" s="37"/>
      <c r="G1018"/>
    </row>
    <row r="1019" spans="3:7" x14ac:dyDescent="0.25">
      <c r="C1019" s="36"/>
      <c r="D1019" s="37"/>
      <c r="G1019"/>
    </row>
    <row r="1020" spans="3:7" x14ac:dyDescent="0.25">
      <c r="C1020" s="36"/>
      <c r="D1020" s="37"/>
      <c r="G1020"/>
    </row>
    <row r="1021" spans="3:7" x14ac:dyDescent="0.25">
      <c r="C1021" s="36"/>
      <c r="D1021" s="37"/>
      <c r="G1021"/>
    </row>
    <row r="1022" spans="3:7" x14ac:dyDescent="0.25">
      <c r="C1022" s="36"/>
      <c r="D1022" s="37"/>
      <c r="G1022"/>
    </row>
    <row r="1023" spans="3:7" x14ac:dyDescent="0.25">
      <c r="C1023" s="36"/>
      <c r="D1023" s="37"/>
      <c r="G1023"/>
    </row>
    <row r="1024" spans="3:7" x14ac:dyDescent="0.25">
      <c r="C1024" s="36"/>
      <c r="D1024" s="37"/>
      <c r="G1024"/>
    </row>
    <row r="1025" spans="3:7" x14ac:dyDescent="0.25">
      <c r="C1025" s="36"/>
      <c r="D1025" s="37"/>
      <c r="G1025"/>
    </row>
    <row r="1026" spans="3:7" x14ac:dyDescent="0.25">
      <c r="C1026" s="36"/>
      <c r="D1026" s="37"/>
      <c r="G1026"/>
    </row>
    <row r="1027" spans="3:7" x14ac:dyDescent="0.25">
      <c r="C1027" s="36"/>
      <c r="D1027" s="37"/>
      <c r="G1027"/>
    </row>
    <row r="1028" spans="3:7" x14ac:dyDescent="0.25">
      <c r="C1028" s="36"/>
      <c r="D1028" s="37"/>
      <c r="G1028"/>
    </row>
    <row r="1029" spans="3:7" x14ac:dyDescent="0.25">
      <c r="C1029" s="36"/>
      <c r="D1029" s="37"/>
      <c r="G1029"/>
    </row>
    <row r="1030" spans="3:7" x14ac:dyDescent="0.25">
      <c r="C1030" s="36"/>
      <c r="D1030" s="37"/>
      <c r="G1030"/>
    </row>
    <row r="1031" spans="3:7" x14ac:dyDescent="0.25">
      <c r="C1031" s="36"/>
      <c r="D1031" s="37"/>
      <c r="G1031"/>
    </row>
    <row r="1032" spans="3:7" x14ac:dyDescent="0.25">
      <c r="C1032" s="36"/>
      <c r="D1032" s="37"/>
      <c r="G1032"/>
    </row>
    <row r="1033" spans="3:7" x14ac:dyDescent="0.25">
      <c r="C1033" s="36"/>
      <c r="D1033" s="37"/>
      <c r="G1033"/>
    </row>
    <row r="1034" spans="3:7" x14ac:dyDescent="0.25">
      <c r="C1034" s="36"/>
      <c r="D1034" s="37"/>
      <c r="G1034"/>
    </row>
    <row r="1035" spans="3:7" x14ac:dyDescent="0.25">
      <c r="C1035" s="36"/>
      <c r="D1035" s="37"/>
      <c r="G1035"/>
    </row>
    <row r="1036" spans="3:7" x14ac:dyDescent="0.25">
      <c r="C1036" s="36"/>
      <c r="D1036" s="37"/>
      <c r="G1036"/>
    </row>
    <row r="1037" spans="3:7" x14ac:dyDescent="0.25">
      <c r="C1037" s="36"/>
      <c r="D1037" s="37"/>
      <c r="G1037"/>
    </row>
    <row r="1038" spans="3:7" x14ac:dyDescent="0.25">
      <c r="C1038" s="36"/>
      <c r="D1038" s="37"/>
      <c r="G1038"/>
    </row>
    <row r="1039" spans="3:7" x14ac:dyDescent="0.25">
      <c r="C1039" s="36"/>
      <c r="D1039" s="37"/>
      <c r="G1039"/>
    </row>
    <row r="1040" spans="3:7" x14ac:dyDescent="0.25">
      <c r="C1040" s="36"/>
      <c r="D1040" s="37"/>
      <c r="G1040"/>
    </row>
    <row r="1041" spans="3:7" x14ac:dyDescent="0.25">
      <c r="C1041" s="36"/>
      <c r="D1041" s="37"/>
      <c r="G1041"/>
    </row>
    <row r="1042" spans="3:7" x14ac:dyDescent="0.25">
      <c r="C1042" s="36"/>
      <c r="D1042" s="37"/>
      <c r="G1042"/>
    </row>
    <row r="1043" spans="3:7" x14ac:dyDescent="0.25">
      <c r="C1043" s="36"/>
      <c r="D1043" s="37"/>
      <c r="G1043"/>
    </row>
    <row r="1044" spans="3:7" x14ac:dyDescent="0.25">
      <c r="C1044" s="36"/>
      <c r="D1044" s="37"/>
      <c r="G1044"/>
    </row>
    <row r="1045" spans="3:7" x14ac:dyDescent="0.25">
      <c r="C1045" s="36"/>
      <c r="D1045" s="37"/>
      <c r="G1045"/>
    </row>
    <row r="1046" spans="3:7" x14ac:dyDescent="0.25">
      <c r="C1046" s="36"/>
      <c r="D1046" s="37"/>
      <c r="G1046"/>
    </row>
    <row r="1047" spans="3:7" x14ac:dyDescent="0.25">
      <c r="C1047" s="36"/>
      <c r="D1047" s="37"/>
      <c r="G1047"/>
    </row>
    <row r="1048" spans="3:7" x14ac:dyDescent="0.25">
      <c r="C1048" s="36"/>
      <c r="D1048" s="37"/>
      <c r="G1048"/>
    </row>
    <row r="1049" spans="3:7" x14ac:dyDescent="0.25">
      <c r="C1049" s="36"/>
      <c r="D1049" s="37"/>
      <c r="G1049"/>
    </row>
    <row r="1050" spans="3:7" x14ac:dyDescent="0.25">
      <c r="C1050" s="36"/>
      <c r="D1050" s="37"/>
      <c r="G1050"/>
    </row>
    <row r="1051" spans="3:7" x14ac:dyDescent="0.25">
      <c r="C1051" s="36"/>
      <c r="D1051" s="37"/>
      <c r="G1051"/>
    </row>
    <row r="1052" spans="3:7" x14ac:dyDescent="0.25">
      <c r="C1052" s="36"/>
      <c r="D1052" s="37"/>
      <c r="G1052"/>
    </row>
    <row r="1053" spans="3:7" x14ac:dyDescent="0.25">
      <c r="C1053" s="36"/>
      <c r="D1053" s="37"/>
      <c r="G1053"/>
    </row>
    <row r="1054" spans="3:7" x14ac:dyDescent="0.25">
      <c r="C1054" s="36"/>
      <c r="D1054" s="37"/>
      <c r="G1054"/>
    </row>
    <row r="1055" spans="3:7" x14ac:dyDescent="0.25">
      <c r="C1055" s="36"/>
      <c r="D1055" s="37"/>
      <c r="G1055"/>
    </row>
    <row r="1056" spans="3:7" x14ac:dyDescent="0.25">
      <c r="C1056" s="36"/>
      <c r="D1056" s="37"/>
      <c r="G1056"/>
    </row>
    <row r="1057" spans="3:7" x14ac:dyDescent="0.25">
      <c r="C1057" s="36"/>
      <c r="D1057" s="37"/>
      <c r="G1057"/>
    </row>
    <row r="1058" spans="3:7" x14ac:dyDescent="0.25">
      <c r="C1058" s="36"/>
      <c r="D1058" s="37"/>
      <c r="G1058"/>
    </row>
    <row r="1059" spans="3:7" x14ac:dyDescent="0.25">
      <c r="C1059" s="36"/>
      <c r="D1059" s="37"/>
      <c r="G1059"/>
    </row>
    <row r="1060" spans="3:7" x14ac:dyDescent="0.25">
      <c r="C1060" s="36"/>
      <c r="D1060" s="37"/>
      <c r="G1060"/>
    </row>
    <row r="1061" spans="3:7" x14ac:dyDescent="0.25">
      <c r="C1061" s="36"/>
      <c r="D1061" s="37"/>
      <c r="G1061"/>
    </row>
    <row r="1062" spans="3:7" x14ac:dyDescent="0.25">
      <c r="C1062" s="36"/>
      <c r="D1062" s="37"/>
      <c r="G1062"/>
    </row>
    <row r="1063" spans="3:7" x14ac:dyDescent="0.25">
      <c r="C1063" s="36"/>
      <c r="D1063" s="37"/>
      <c r="G1063"/>
    </row>
    <row r="1064" spans="3:7" x14ac:dyDescent="0.25">
      <c r="C1064" s="36"/>
      <c r="D1064" s="37"/>
      <c r="G1064"/>
    </row>
    <row r="1065" spans="3:7" x14ac:dyDescent="0.25">
      <c r="C1065" s="36"/>
      <c r="D1065" s="37"/>
      <c r="G1065"/>
    </row>
    <row r="1066" spans="3:7" x14ac:dyDescent="0.25">
      <c r="C1066" s="36"/>
      <c r="D1066" s="37"/>
      <c r="G1066"/>
    </row>
    <row r="1067" spans="3:7" x14ac:dyDescent="0.25">
      <c r="C1067" s="36"/>
      <c r="D1067" s="37"/>
      <c r="G1067"/>
    </row>
    <row r="1068" spans="3:7" x14ac:dyDescent="0.25">
      <c r="C1068" s="36"/>
      <c r="D1068" s="37"/>
      <c r="G1068"/>
    </row>
    <row r="1069" spans="3:7" x14ac:dyDescent="0.25">
      <c r="C1069" s="36"/>
      <c r="D1069" s="37"/>
      <c r="G1069"/>
    </row>
    <row r="1070" spans="3:7" x14ac:dyDescent="0.25">
      <c r="C1070" s="36"/>
      <c r="D1070" s="37"/>
      <c r="G1070"/>
    </row>
    <row r="1071" spans="3:7" x14ac:dyDescent="0.25">
      <c r="C1071" s="36"/>
      <c r="D1071" s="37"/>
      <c r="G1071"/>
    </row>
    <row r="1072" spans="3:7" x14ac:dyDescent="0.25">
      <c r="C1072" s="36"/>
      <c r="D1072" s="37"/>
      <c r="G1072"/>
    </row>
    <row r="1073" spans="3:7" x14ac:dyDescent="0.25">
      <c r="C1073" s="36"/>
      <c r="D1073" s="37"/>
      <c r="G1073"/>
    </row>
    <row r="1074" spans="3:7" x14ac:dyDescent="0.25">
      <c r="C1074" s="36"/>
      <c r="D1074" s="37"/>
      <c r="G1074"/>
    </row>
    <row r="1075" spans="3:7" x14ac:dyDescent="0.25">
      <c r="C1075" s="36"/>
      <c r="D1075" s="37"/>
      <c r="G1075"/>
    </row>
    <row r="1076" spans="3:7" x14ac:dyDescent="0.25">
      <c r="C1076" s="36"/>
      <c r="D1076" s="37"/>
      <c r="G1076"/>
    </row>
    <row r="1077" spans="3:7" x14ac:dyDescent="0.25">
      <c r="C1077" s="36"/>
      <c r="D1077" s="37"/>
      <c r="G1077"/>
    </row>
    <row r="1078" spans="3:7" x14ac:dyDescent="0.25">
      <c r="C1078" s="36"/>
      <c r="D1078" s="37"/>
      <c r="G1078"/>
    </row>
    <row r="1079" spans="3:7" x14ac:dyDescent="0.25">
      <c r="C1079" s="36"/>
      <c r="D1079" s="37"/>
      <c r="G1079"/>
    </row>
    <row r="1080" spans="3:7" x14ac:dyDescent="0.25">
      <c r="C1080" s="36"/>
      <c r="D1080" s="37"/>
      <c r="G1080"/>
    </row>
    <row r="1081" spans="3:7" x14ac:dyDescent="0.25">
      <c r="C1081" s="36"/>
      <c r="D1081" s="37"/>
      <c r="G1081"/>
    </row>
    <row r="1082" spans="3:7" x14ac:dyDescent="0.25">
      <c r="C1082" s="36"/>
      <c r="D1082" s="37"/>
      <c r="G1082"/>
    </row>
    <row r="1083" spans="3:7" x14ac:dyDescent="0.25">
      <c r="C1083" s="36"/>
      <c r="D1083" s="37"/>
      <c r="G1083"/>
    </row>
    <row r="1084" spans="3:7" x14ac:dyDescent="0.25">
      <c r="C1084" s="36"/>
      <c r="D1084" s="37"/>
      <c r="G1084"/>
    </row>
    <row r="1085" spans="3:7" x14ac:dyDescent="0.25">
      <c r="C1085" s="36"/>
      <c r="D1085" s="37"/>
      <c r="G1085"/>
    </row>
    <row r="1086" spans="3:7" x14ac:dyDescent="0.25">
      <c r="C1086" s="36"/>
      <c r="D1086" s="37"/>
      <c r="G1086"/>
    </row>
    <row r="1087" spans="3:7" x14ac:dyDescent="0.25">
      <c r="C1087" s="36"/>
      <c r="D1087" s="37"/>
      <c r="G1087"/>
    </row>
    <row r="1088" spans="3:7" x14ac:dyDescent="0.25">
      <c r="C1088" s="36"/>
      <c r="D1088" s="37"/>
      <c r="G1088"/>
    </row>
    <row r="1089" spans="3:7" x14ac:dyDescent="0.25">
      <c r="C1089" s="36"/>
      <c r="D1089" s="37"/>
      <c r="G1089"/>
    </row>
    <row r="1090" spans="3:7" x14ac:dyDescent="0.25">
      <c r="C1090" s="36"/>
      <c r="D1090" s="37"/>
      <c r="G1090"/>
    </row>
    <row r="1091" spans="3:7" x14ac:dyDescent="0.25">
      <c r="C1091" s="36"/>
      <c r="D1091" s="37"/>
      <c r="G1091"/>
    </row>
    <row r="1092" spans="3:7" x14ac:dyDescent="0.25">
      <c r="C1092" s="36"/>
      <c r="D1092" s="37"/>
      <c r="G1092"/>
    </row>
    <row r="1093" spans="3:7" x14ac:dyDescent="0.25">
      <c r="C1093" s="36"/>
      <c r="D1093" s="37"/>
      <c r="G1093"/>
    </row>
    <row r="1094" spans="3:7" x14ac:dyDescent="0.25">
      <c r="C1094" s="36"/>
      <c r="D1094" s="37"/>
      <c r="G1094"/>
    </row>
    <row r="1095" spans="3:7" x14ac:dyDescent="0.25">
      <c r="C1095" s="36"/>
      <c r="D1095" s="37"/>
      <c r="G1095"/>
    </row>
    <row r="1096" spans="3:7" x14ac:dyDescent="0.25">
      <c r="C1096" s="36"/>
      <c r="D1096" s="37"/>
      <c r="G1096"/>
    </row>
    <row r="1097" spans="3:7" x14ac:dyDescent="0.25">
      <c r="C1097" s="36"/>
      <c r="D1097" s="37"/>
      <c r="G1097"/>
    </row>
    <row r="1098" spans="3:7" x14ac:dyDescent="0.25">
      <c r="C1098" s="36"/>
      <c r="D1098" s="37"/>
      <c r="G1098"/>
    </row>
    <row r="1099" spans="3:7" x14ac:dyDescent="0.25">
      <c r="C1099" s="36"/>
      <c r="D1099" s="37"/>
      <c r="G1099"/>
    </row>
    <row r="1100" spans="3:7" x14ac:dyDescent="0.25">
      <c r="C1100" s="36"/>
      <c r="D1100" s="37"/>
      <c r="G1100"/>
    </row>
    <row r="1101" spans="3:7" x14ac:dyDescent="0.25">
      <c r="C1101" s="36"/>
      <c r="D1101" s="37"/>
      <c r="G1101"/>
    </row>
    <row r="1102" spans="3:7" x14ac:dyDescent="0.25">
      <c r="C1102" s="36"/>
      <c r="D1102" s="37"/>
      <c r="G1102"/>
    </row>
    <row r="1103" spans="3:7" x14ac:dyDescent="0.25">
      <c r="C1103" s="36"/>
      <c r="D1103" s="37"/>
      <c r="G1103"/>
    </row>
    <row r="1104" spans="3:7" x14ac:dyDescent="0.25">
      <c r="C1104" s="36"/>
      <c r="D1104" s="37"/>
      <c r="G1104"/>
    </row>
    <row r="1105" spans="3:7" x14ac:dyDescent="0.25">
      <c r="C1105" s="36"/>
      <c r="D1105" s="37"/>
      <c r="G1105"/>
    </row>
    <row r="1106" spans="3:7" x14ac:dyDescent="0.25">
      <c r="C1106" s="36"/>
      <c r="D1106" s="37"/>
      <c r="G1106"/>
    </row>
    <row r="1107" spans="3:7" x14ac:dyDescent="0.25">
      <c r="C1107" s="36"/>
      <c r="D1107" s="37"/>
      <c r="G1107"/>
    </row>
    <row r="1108" spans="3:7" x14ac:dyDescent="0.25">
      <c r="C1108" s="36"/>
      <c r="D1108" s="37"/>
      <c r="G1108"/>
    </row>
    <row r="1109" spans="3:7" x14ac:dyDescent="0.25">
      <c r="C1109" s="36"/>
      <c r="D1109" s="37"/>
      <c r="G1109"/>
    </row>
    <row r="1110" spans="3:7" x14ac:dyDescent="0.25">
      <c r="C1110" s="36"/>
      <c r="D1110" s="37"/>
      <c r="G1110"/>
    </row>
    <row r="1111" spans="3:7" x14ac:dyDescent="0.25">
      <c r="C1111" s="36"/>
      <c r="D1111" s="37"/>
      <c r="G1111"/>
    </row>
    <row r="1112" spans="3:7" x14ac:dyDescent="0.25">
      <c r="C1112" s="36"/>
      <c r="D1112" s="37"/>
      <c r="G1112"/>
    </row>
    <row r="1113" spans="3:7" x14ac:dyDescent="0.25">
      <c r="C1113" s="36"/>
      <c r="D1113" s="37"/>
      <c r="G1113"/>
    </row>
    <row r="1114" spans="3:7" x14ac:dyDescent="0.25">
      <c r="C1114" s="36"/>
      <c r="D1114" s="37"/>
      <c r="G1114"/>
    </row>
    <row r="1115" spans="3:7" x14ac:dyDescent="0.25">
      <c r="C1115" s="36"/>
      <c r="D1115" s="37"/>
      <c r="G1115"/>
    </row>
    <row r="1116" spans="3:7" x14ac:dyDescent="0.25">
      <c r="C1116" s="36"/>
      <c r="D1116" s="37"/>
      <c r="G1116"/>
    </row>
    <row r="1117" spans="3:7" x14ac:dyDescent="0.25">
      <c r="C1117" s="36"/>
      <c r="D1117" s="37"/>
      <c r="G1117"/>
    </row>
    <row r="1118" spans="3:7" x14ac:dyDescent="0.25">
      <c r="C1118" s="36"/>
      <c r="D1118" s="37"/>
      <c r="G1118"/>
    </row>
    <row r="1119" spans="3:7" x14ac:dyDescent="0.25">
      <c r="C1119" s="36"/>
      <c r="D1119" s="37"/>
      <c r="G1119"/>
    </row>
    <row r="1120" spans="3:7" x14ac:dyDescent="0.25">
      <c r="C1120" s="36"/>
      <c r="D1120" s="37"/>
      <c r="G1120"/>
    </row>
    <row r="1121" spans="3:7" x14ac:dyDescent="0.25">
      <c r="C1121" s="36"/>
      <c r="D1121" s="37"/>
      <c r="G1121"/>
    </row>
    <row r="1122" spans="3:7" x14ac:dyDescent="0.25">
      <c r="C1122" s="36"/>
      <c r="D1122" s="37"/>
      <c r="G1122"/>
    </row>
    <row r="1123" spans="3:7" x14ac:dyDescent="0.25">
      <c r="C1123" s="36"/>
      <c r="D1123" s="37"/>
      <c r="G1123"/>
    </row>
    <row r="1124" spans="3:7" x14ac:dyDescent="0.25">
      <c r="C1124" s="36"/>
      <c r="D1124" s="37"/>
      <c r="G1124"/>
    </row>
    <row r="1125" spans="3:7" x14ac:dyDescent="0.25">
      <c r="C1125" s="36"/>
      <c r="D1125" s="37"/>
      <c r="G1125"/>
    </row>
    <row r="1126" spans="3:7" x14ac:dyDescent="0.25">
      <c r="C1126" s="36"/>
      <c r="D1126" s="37"/>
      <c r="G1126"/>
    </row>
    <row r="1127" spans="3:7" x14ac:dyDescent="0.25">
      <c r="C1127" s="36"/>
      <c r="D1127" s="37"/>
      <c r="G1127"/>
    </row>
    <row r="1128" spans="3:7" x14ac:dyDescent="0.25">
      <c r="C1128" s="36"/>
      <c r="D1128" s="37"/>
      <c r="G1128"/>
    </row>
    <row r="1129" spans="3:7" x14ac:dyDescent="0.25">
      <c r="C1129" s="36"/>
      <c r="D1129" s="37"/>
      <c r="G1129"/>
    </row>
    <row r="1130" spans="3:7" x14ac:dyDescent="0.25">
      <c r="C1130" s="36"/>
      <c r="D1130" s="37"/>
      <c r="G1130"/>
    </row>
    <row r="1131" spans="3:7" x14ac:dyDescent="0.25">
      <c r="C1131" s="36"/>
      <c r="D1131" s="37"/>
      <c r="G1131"/>
    </row>
    <row r="1132" spans="3:7" x14ac:dyDescent="0.25">
      <c r="C1132" s="36"/>
      <c r="D1132" s="37"/>
      <c r="G1132"/>
    </row>
    <row r="1133" spans="3:7" x14ac:dyDescent="0.25">
      <c r="C1133" s="36"/>
      <c r="D1133" s="37"/>
      <c r="G1133"/>
    </row>
    <row r="1134" spans="3:7" x14ac:dyDescent="0.25">
      <c r="C1134" s="36"/>
      <c r="D1134" s="37"/>
      <c r="G1134"/>
    </row>
    <row r="1135" spans="3:7" x14ac:dyDescent="0.25">
      <c r="C1135" s="36"/>
      <c r="D1135" s="37"/>
      <c r="G1135"/>
    </row>
    <row r="1136" spans="3:7" x14ac:dyDescent="0.25">
      <c r="C1136" s="36"/>
      <c r="D1136" s="37"/>
      <c r="G1136"/>
    </row>
    <row r="1137" spans="3:7" x14ac:dyDescent="0.25">
      <c r="C1137" s="36"/>
      <c r="D1137" s="37"/>
      <c r="G1137"/>
    </row>
    <row r="1138" spans="3:7" x14ac:dyDescent="0.25">
      <c r="C1138" s="36"/>
      <c r="D1138" s="37"/>
      <c r="G1138"/>
    </row>
    <row r="1139" spans="3:7" x14ac:dyDescent="0.25">
      <c r="C1139" s="36"/>
      <c r="D1139" s="37"/>
      <c r="G1139"/>
    </row>
    <row r="1140" spans="3:7" x14ac:dyDescent="0.25">
      <c r="C1140" s="36"/>
      <c r="D1140" s="37"/>
      <c r="G1140"/>
    </row>
    <row r="1141" spans="3:7" x14ac:dyDescent="0.25">
      <c r="C1141" s="36"/>
      <c r="D1141" s="37"/>
      <c r="G1141"/>
    </row>
    <row r="1142" spans="3:7" x14ac:dyDescent="0.25">
      <c r="C1142" s="36"/>
      <c r="D1142" s="37"/>
      <c r="G1142"/>
    </row>
    <row r="1143" spans="3:7" x14ac:dyDescent="0.25">
      <c r="C1143" s="36"/>
      <c r="D1143" s="37"/>
      <c r="G1143"/>
    </row>
    <row r="1144" spans="3:7" x14ac:dyDescent="0.25">
      <c r="C1144" s="36"/>
      <c r="D1144" s="37"/>
      <c r="G1144"/>
    </row>
    <row r="1145" spans="3:7" x14ac:dyDescent="0.25">
      <c r="C1145" s="36"/>
      <c r="D1145" s="37"/>
      <c r="G1145"/>
    </row>
    <row r="1146" spans="3:7" x14ac:dyDescent="0.25">
      <c r="C1146" s="36"/>
      <c r="D1146" s="37"/>
      <c r="G1146"/>
    </row>
    <row r="1147" spans="3:7" x14ac:dyDescent="0.25">
      <c r="C1147" s="36"/>
      <c r="D1147" s="37"/>
      <c r="G1147"/>
    </row>
    <row r="1148" spans="3:7" x14ac:dyDescent="0.25">
      <c r="C1148" s="36"/>
      <c r="D1148" s="37"/>
      <c r="G1148"/>
    </row>
    <row r="1149" spans="3:7" x14ac:dyDescent="0.25">
      <c r="C1149" s="36"/>
      <c r="D1149" s="37"/>
      <c r="G1149"/>
    </row>
    <row r="1150" spans="3:7" x14ac:dyDescent="0.25">
      <c r="C1150" s="36"/>
      <c r="D1150" s="37"/>
      <c r="G1150"/>
    </row>
    <row r="1151" spans="3:7" x14ac:dyDescent="0.25">
      <c r="C1151" s="36"/>
      <c r="D1151" s="37"/>
      <c r="G1151"/>
    </row>
    <row r="1152" spans="3:7" x14ac:dyDescent="0.25">
      <c r="C1152" s="36"/>
      <c r="D1152" s="37"/>
      <c r="G1152"/>
    </row>
    <row r="1153" spans="3:7" x14ac:dyDescent="0.25">
      <c r="C1153" s="36"/>
      <c r="D1153" s="37"/>
      <c r="G1153"/>
    </row>
    <row r="1154" spans="3:7" x14ac:dyDescent="0.25">
      <c r="C1154" s="36"/>
      <c r="D1154" s="37"/>
      <c r="G1154"/>
    </row>
    <row r="1155" spans="3:7" x14ac:dyDescent="0.25">
      <c r="C1155" s="36"/>
      <c r="D1155" s="37"/>
      <c r="G1155"/>
    </row>
    <row r="1156" spans="3:7" x14ac:dyDescent="0.25">
      <c r="C1156" s="36"/>
      <c r="D1156" s="37"/>
      <c r="G1156"/>
    </row>
    <row r="1157" spans="3:7" x14ac:dyDescent="0.25">
      <c r="C1157" s="36"/>
      <c r="D1157" s="37"/>
      <c r="G1157"/>
    </row>
    <row r="1158" spans="3:7" x14ac:dyDescent="0.25">
      <c r="C1158" s="36"/>
      <c r="D1158" s="37"/>
      <c r="G1158"/>
    </row>
    <row r="1159" spans="3:7" x14ac:dyDescent="0.25">
      <c r="C1159" s="36"/>
      <c r="D1159" s="37"/>
      <c r="G1159"/>
    </row>
    <row r="1160" spans="3:7" x14ac:dyDescent="0.25">
      <c r="C1160" s="36"/>
      <c r="D1160" s="37"/>
      <c r="G1160"/>
    </row>
    <row r="1161" spans="3:7" x14ac:dyDescent="0.25">
      <c r="C1161" s="36"/>
      <c r="D1161" s="37"/>
      <c r="G1161"/>
    </row>
    <row r="1162" spans="3:7" x14ac:dyDescent="0.25">
      <c r="C1162" s="36"/>
      <c r="D1162" s="37"/>
      <c r="G1162"/>
    </row>
    <row r="1163" spans="3:7" x14ac:dyDescent="0.25">
      <c r="C1163" s="36"/>
      <c r="D1163" s="37"/>
      <c r="G1163"/>
    </row>
    <row r="1164" spans="3:7" x14ac:dyDescent="0.25">
      <c r="C1164" s="36"/>
      <c r="D1164" s="37"/>
      <c r="G1164"/>
    </row>
    <row r="1165" spans="3:7" x14ac:dyDescent="0.25">
      <c r="C1165" s="36"/>
      <c r="D1165" s="37"/>
      <c r="G1165"/>
    </row>
    <row r="1166" spans="3:7" x14ac:dyDescent="0.25">
      <c r="C1166" s="36"/>
      <c r="D1166" s="37"/>
      <c r="G1166"/>
    </row>
    <row r="1167" spans="3:7" x14ac:dyDescent="0.25">
      <c r="C1167" s="36"/>
      <c r="D1167" s="37"/>
      <c r="G1167"/>
    </row>
    <row r="1168" spans="3:7" x14ac:dyDescent="0.25">
      <c r="C1168" s="36"/>
      <c r="D1168" s="37"/>
      <c r="G1168"/>
    </row>
    <row r="1169" spans="3:7" x14ac:dyDescent="0.25">
      <c r="C1169" s="36"/>
      <c r="D1169" s="37"/>
      <c r="G1169"/>
    </row>
    <row r="1170" spans="3:7" x14ac:dyDescent="0.25">
      <c r="C1170" s="36"/>
      <c r="D1170" s="37"/>
      <c r="G1170"/>
    </row>
    <row r="1171" spans="3:7" x14ac:dyDescent="0.25">
      <c r="C1171" s="36"/>
      <c r="D1171" s="37"/>
      <c r="G1171"/>
    </row>
    <row r="1172" spans="3:7" x14ac:dyDescent="0.25">
      <c r="C1172" s="36"/>
      <c r="D1172" s="37"/>
      <c r="G1172"/>
    </row>
    <row r="1173" spans="3:7" x14ac:dyDescent="0.25">
      <c r="C1173" s="36"/>
      <c r="D1173" s="37"/>
      <c r="G1173"/>
    </row>
    <row r="1174" spans="3:7" x14ac:dyDescent="0.25">
      <c r="C1174" s="36"/>
      <c r="D1174" s="37"/>
      <c r="G1174"/>
    </row>
    <row r="1175" spans="3:7" x14ac:dyDescent="0.25">
      <c r="C1175" s="36"/>
      <c r="D1175" s="37"/>
      <c r="G1175"/>
    </row>
    <row r="1176" spans="3:7" x14ac:dyDescent="0.25">
      <c r="C1176" s="36"/>
      <c r="D1176" s="37"/>
      <c r="G1176"/>
    </row>
    <row r="1177" spans="3:7" x14ac:dyDescent="0.25">
      <c r="C1177" s="36"/>
      <c r="D1177" s="37"/>
      <c r="G1177"/>
    </row>
    <row r="1178" spans="3:7" x14ac:dyDescent="0.25">
      <c r="C1178" s="36"/>
      <c r="D1178" s="37"/>
      <c r="G1178"/>
    </row>
    <row r="1179" spans="3:7" x14ac:dyDescent="0.25">
      <c r="C1179" s="36"/>
      <c r="D1179" s="37"/>
      <c r="G1179"/>
    </row>
    <row r="1180" spans="3:7" x14ac:dyDescent="0.25">
      <c r="C1180" s="36"/>
      <c r="D1180" s="37"/>
      <c r="G1180"/>
    </row>
    <row r="1181" spans="3:7" x14ac:dyDescent="0.25">
      <c r="C1181" s="36"/>
      <c r="D1181" s="37"/>
      <c r="G1181"/>
    </row>
    <row r="1182" spans="3:7" x14ac:dyDescent="0.25">
      <c r="C1182" s="36"/>
      <c r="D1182" s="37"/>
      <c r="G1182"/>
    </row>
    <row r="1183" spans="3:7" x14ac:dyDescent="0.25">
      <c r="C1183" s="36"/>
      <c r="D1183" s="37"/>
      <c r="G1183"/>
    </row>
    <row r="1184" spans="3:7" x14ac:dyDescent="0.25">
      <c r="C1184" s="36"/>
      <c r="D1184" s="37"/>
      <c r="G1184"/>
    </row>
    <row r="1185" spans="3:7" x14ac:dyDescent="0.25">
      <c r="C1185" s="36"/>
      <c r="D1185" s="37"/>
      <c r="G1185"/>
    </row>
    <row r="1186" spans="3:7" x14ac:dyDescent="0.25">
      <c r="C1186" s="36"/>
      <c r="D1186" s="37"/>
      <c r="G1186"/>
    </row>
    <row r="1187" spans="3:7" x14ac:dyDescent="0.25">
      <c r="C1187" s="36"/>
      <c r="D1187" s="37"/>
      <c r="G1187"/>
    </row>
    <row r="1188" spans="3:7" x14ac:dyDescent="0.25">
      <c r="C1188" s="36"/>
      <c r="D1188" s="37"/>
      <c r="G1188"/>
    </row>
    <row r="1189" spans="3:7" x14ac:dyDescent="0.25">
      <c r="C1189" s="36"/>
      <c r="D1189" s="37"/>
      <c r="G1189"/>
    </row>
    <row r="1190" spans="3:7" x14ac:dyDescent="0.25">
      <c r="C1190" s="36"/>
      <c r="D1190" s="37"/>
      <c r="G1190"/>
    </row>
    <row r="1191" spans="3:7" x14ac:dyDescent="0.25">
      <c r="C1191" s="36"/>
      <c r="D1191" s="37"/>
      <c r="G1191"/>
    </row>
    <row r="1192" spans="3:7" x14ac:dyDescent="0.25">
      <c r="C1192" s="36"/>
      <c r="D1192" s="37"/>
      <c r="G1192"/>
    </row>
    <row r="1193" spans="3:7" x14ac:dyDescent="0.25">
      <c r="C1193" s="36"/>
      <c r="D1193" s="37"/>
      <c r="G1193"/>
    </row>
    <row r="1194" spans="3:7" x14ac:dyDescent="0.25">
      <c r="C1194" s="36"/>
      <c r="D1194" s="37"/>
      <c r="G1194"/>
    </row>
    <row r="1195" spans="3:7" x14ac:dyDescent="0.25">
      <c r="C1195" s="36"/>
      <c r="D1195" s="37"/>
      <c r="G1195"/>
    </row>
    <row r="1196" spans="3:7" x14ac:dyDescent="0.25">
      <c r="C1196" s="36"/>
      <c r="D1196" s="37"/>
      <c r="G1196"/>
    </row>
    <row r="1197" spans="3:7" x14ac:dyDescent="0.25">
      <c r="C1197" s="36"/>
      <c r="D1197" s="37"/>
      <c r="G1197"/>
    </row>
    <row r="1198" spans="3:7" x14ac:dyDescent="0.25">
      <c r="C1198" s="36"/>
      <c r="D1198" s="37"/>
      <c r="G1198"/>
    </row>
    <row r="1199" spans="3:7" x14ac:dyDescent="0.25">
      <c r="C1199" s="36"/>
      <c r="D1199" s="37"/>
      <c r="G1199"/>
    </row>
    <row r="1200" spans="3:7" x14ac:dyDescent="0.25">
      <c r="C1200" s="36"/>
      <c r="D1200" s="37"/>
      <c r="G1200"/>
    </row>
    <row r="1201" spans="3:7" x14ac:dyDescent="0.25">
      <c r="C1201" s="36"/>
      <c r="D1201" s="37"/>
      <c r="G1201"/>
    </row>
    <row r="1202" spans="3:7" x14ac:dyDescent="0.25">
      <c r="C1202" s="36"/>
      <c r="D1202" s="37"/>
      <c r="G1202"/>
    </row>
    <row r="1203" spans="3:7" x14ac:dyDescent="0.25">
      <c r="C1203" s="36"/>
      <c r="D1203" s="37"/>
      <c r="G1203"/>
    </row>
    <row r="1204" spans="3:7" x14ac:dyDescent="0.25">
      <c r="C1204" s="36"/>
      <c r="D1204" s="37"/>
      <c r="G1204"/>
    </row>
    <row r="1205" spans="3:7" x14ac:dyDescent="0.25">
      <c r="C1205" s="36"/>
      <c r="D1205" s="37"/>
      <c r="G1205"/>
    </row>
    <row r="1206" spans="3:7" x14ac:dyDescent="0.25">
      <c r="C1206" s="36"/>
      <c r="D1206" s="37"/>
      <c r="G1206"/>
    </row>
    <row r="1207" spans="3:7" x14ac:dyDescent="0.25">
      <c r="C1207" s="36"/>
      <c r="D1207" s="37"/>
      <c r="G1207"/>
    </row>
    <row r="1208" spans="3:7" x14ac:dyDescent="0.25">
      <c r="C1208" s="36"/>
      <c r="D1208" s="37"/>
      <c r="G1208"/>
    </row>
    <row r="1209" spans="3:7" x14ac:dyDescent="0.25">
      <c r="C1209" s="36"/>
      <c r="D1209" s="37"/>
      <c r="G1209"/>
    </row>
    <row r="1210" spans="3:7" x14ac:dyDescent="0.25">
      <c r="C1210" s="36"/>
      <c r="D1210" s="37"/>
      <c r="G1210"/>
    </row>
    <row r="1211" spans="3:7" x14ac:dyDescent="0.25">
      <c r="C1211" s="36"/>
      <c r="D1211" s="37"/>
      <c r="G1211"/>
    </row>
    <row r="1212" spans="3:7" x14ac:dyDescent="0.25">
      <c r="C1212" s="36"/>
      <c r="D1212" s="37"/>
      <c r="G1212"/>
    </row>
    <row r="1213" spans="3:7" x14ac:dyDescent="0.25">
      <c r="C1213" s="36"/>
      <c r="D1213" s="37"/>
      <c r="G1213"/>
    </row>
    <row r="1214" spans="3:7" x14ac:dyDescent="0.25">
      <c r="C1214" s="36"/>
      <c r="D1214" s="37"/>
      <c r="G1214"/>
    </row>
    <row r="1215" spans="3:7" x14ac:dyDescent="0.25">
      <c r="C1215" s="36"/>
      <c r="D1215" s="37"/>
      <c r="G1215"/>
    </row>
    <row r="1216" spans="3:7" x14ac:dyDescent="0.25">
      <c r="C1216" s="36"/>
      <c r="D1216" s="37"/>
      <c r="G1216"/>
    </row>
    <row r="1217" spans="3:7" x14ac:dyDescent="0.25">
      <c r="C1217" s="36"/>
      <c r="D1217" s="37"/>
      <c r="G1217"/>
    </row>
    <row r="1218" spans="3:7" x14ac:dyDescent="0.25">
      <c r="C1218" s="36"/>
      <c r="D1218" s="37"/>
      <c r="G1218"/>
    </row>
    <row r="1219" spans="3:7" x14ac:dyDescent="0.25">
      <c r="C1219" s="36"/>
      <c r="D1219" s="37"/>
      <c r="G1219"/>
    </row>
    <row r="1220" spans="3:7" x14ac:dyDescent="0.25">
      <c r="C1220" s="36"/>
      <c r="D1220" s="37"/>
      <c r="G1220"/>
    </row>
    <row r="1221" spans="3:7" x14ac:dyDescent="0.25">
      <c r="C1221" s="36"/>
      <c r="D1221" s="37"/>
      <c r="G1221"/>
    </row>
    <row r="1222" spans="3:7" x14ac:dyDescent="0.25">
      <c r="C1222" s="36"/>
      <c r="D1222" s="37"/>
      <c r="G1222"/>
    </row>
    <row r="1223" spans="3:7" x14ac:dyDescent="0.25">
      <c r="C1223" s="36"/>
      <c r="D1223" s="37"/>
      <c r="G1223"/>
    </row>
    <row r="1224" spans="3:7" x14ac:dyDescent="0.25">
      <c r="C1224" s="36"/>
      <c r="D1224" s="37"/>
      <c r="G1224"/>
    </row>
    <row r="1225" spans="3:7" x14ac:dyDescent="0.25">
      <c r="C1225" s="36"/>
      <c r="D1225" s="37"/>
      <c r="G1225"/>
    </row>
    <row r="1226" spans="3:7" x14ac:dyDescent="0.25">
      <c r="C1226" s="36"/>
      <c r="D1226" s="37"/>
      <c r="G1226"/>
    </row>
    <row r="1227" spans="3:7" x14ac:dyDescent="0.25">
      <c r="C1227" s="36"/>
      <c r="D1227" s="37"/>
      <c r="G1227"/>
    </row>
    <row r="1228" spans="3:7" x14ac:dyDescent="0.25">
      <c r="C1228" s="36"/>
      <c r="D1228" s="37"/>
      <c r="G1228"/>
    </row>
    <row r="1229" spans="3:7" x14ac:dyDescent="0.25">
      <c r="C1229" s="36"/>
      <c r="D1229" s="37"/>
      <c r="G1229"/>
    </row>
    <row r="1230" spans="3:7" x14ac:dyDescent="0.25">
      <c r="C1230" s="36"/>
      <c r="D1230" s="37"/>
      <c r="G1230"/>
    </row>
    <row r="1231" spans="3:7" x14ac:dyDescent="0.25">
      <c r="C1231" s="36"/>
      <c r="D1231" s="37"/>
      <c r="G1231"/>
    </row>
    <row r="1232" spans="3:7" x14ac:dyDescent="0.25">
      <c r="C1232" s="36"/>
      <c r="D1232" s="37"/>
      <c r="G1232"/>
    </row>
    <row r="1233" spans="3:7" x14ac:dyDescent="0.25">
      <c r="C1233" s="36"/>
      <c r="D1233" s="37"/>
      <c r="G1233"/>
    </row>
    <row r="1234" spans="3:7" x14ac:dyDescent="0.25">
      <c r="C1234" s="36"/>
      <c r="D1234" s="37"/>
      <c r="G1234"/>
    </row>
    <row r="1235" spans="3:7" x14ac:dyDescent="0.25">
      <c r="C1235" s="36"/>
      <c r="D1235" s="37"/>
      <c r="G1235"/>
    </row>
    <row r="1236" spans="3:7" x14ac:dyDescent="0.25">
      <c r="C1236" s="36"/>
      <c r="D1236" s="37"/>
      <c r="G1236"/>
    </row>
    <row r="1237" spans="3:7" x14ac:dyDescent="0.25">
      <c r="C1237" s="36"/>
      <c r="D1237" s="37"/>
      <c r="G1237"/>
    </row>
    <row r="1238" spans="3:7" x14ac:dyDescent="0.25">
      <c r="C1238" s="36"/>
      <c r="D1238" s="37"/>
      <c r="G1238"/>
    </row>
    <row r="1239" spans="3:7" x14ac:dyDescent="0.25">
      <c r="C1239" s="36"/>
      <c r="D1239" s="37"/>
      <c r="G1239"/>
    </row>
    <row r="1240" spans="3:7" x14ac:dyDescent="0.25">
      <c r="C1240" s="36"/>
      <c r="D1240" s="37"/>
      <c r="G1240"/>
    </row>
    <row r="1241" spans="3:7" x14ac:dyDescent="0.25">
      <c r="C1241" s="36"/>
      <c r="D1241" s="37"/>
      <c r="G1241"/>
    </row>
    <row r="1242" spans="3:7" x14ac:dyDescent="0.25">
      <c r="C1242" s="36"/>
      <c r="D1242" s="37"/>
      <c r="G1242"/>
    </row>
    <row r="1243" spans="3:7" x14ac:dyDescent="0.25">
      <c r="C1243" s="36"/>
      <c r="D1243" s="37"/>
      <c r="G1243"/>
    </row>
    <row r="1244" spans="3:7" x14ac:dyDescent="0.25">
      <c r="C1244" s="36"/>
      <c r="D1244" s="37"/>
      <c r="G1244"/>
    </row>
    <row r="1245" spans="3:7" x14ac:dyDescent="0.25">
      <c r="C1245" s="36"/>
      <c r="D1245" s="37"/>
      <c r="G1245"/>
    </row>
    <row r="1246" spans="3:7" x14ac:dyDescent="0.25">
      <c r="C1246" s="36"/>
      <c r="D1246" s="37"/>
      <c r="G1246"/>
    </row>
    <row r="1247" spans="3:7" x14ac:dyDescent="0.25">
      <c r="C1247" s="36"/>
      <c r="D1247" s="37"/>
      <c r="G1247"/>
    </row>
    <row r="1248" spans="3:7" x14ac:dyDescent="0.25">
      <c r="C1248" s="36"/>
      <c r="D1248" s="37"/>
      <c r="G1248"/>
    </row>
    <row r="1249" spans="3:7" x14ac:dyDescent="0.25">
      <c r="C1249" s="36"/>
      <c r="D1249" s="37"/>
      <c r="G1249"/>
    </row>
    <row r="1250" spans="3:7" x14ac:dyDescent="0.25">
      <c r="C1250" s="36"/>
      <c r="D1250" s="37"/>
      <c r="G1250"/>
    </row>
    <row r="1251" spans="3:7" x14ac:dyDescent="0.25">
      <c r="C1251" s="36"/>
      <c r="D1251" s="37"/>
      <c r="G1251"/>
    </row>
    <row r="1252" spans="3:7" x14ac:dyDescent="0.25">
      <c r="C1252" s="36"/>
      <c r="D1252" s="37"/>
      <c r="G1252"/>
    </row>
    <row r="1253" spans="3:7" x14ac:dyDescent="0.25">
      <c r="C1253" s="36"/>
      <c r="D1253" s="37"/>
      <c r="G1253"/>
    </row>
    <row r="1254" spans="3:7" x14ac:dyDescent="0.25">
      <c r="C1254" s="36"/>
      <c r="D1254" s="37"/>
      <c r="G1254"/>
    </row>
    <row r="1255" spans="3:7" x14ac:dyDescent="0.25">
      <c r="C1255" s="36"/>
      <c r="D1255" s="37"/>
      <c r="G1255"/>
    </row>
    <row r="1256" spans="3:7" x14ac:dyDescent="0.25">
      <c r="C1256" s="36"/>
      <c r="D1256" s="37"/>
      <c r="G1256"/>
    </row>
    <row r="1257" spans="3:7" x14ac:dyDescent="0.25">
      <c r="C1257" s="36"/>
      <c r="D1257" s="37"/>
      <c r="G1257"/>
    </row>
    <row r="1258" spans="3:7" x14ac:dyDescent="0.25">
      <c r="C1258" s="36"/>
      <c r="D1258" s="37"/>
      <c r="G1258"/>
    </row>
    <row r="1259" spans="3:7" x14ac:dyDescent="0.25">
      <c r="C1259" s="36"/>
      <c r="D1259" s="37"/>
      <c r="G1259"/>
    </row>
    <row r="1260" spans="3:7" x14ac:dyDescent="0.25">
      <c r="C1260" s="36"/>
      <c r="D1260" s="37"/>
      <c r="G1260"/>
    </row>
    <row r="1261" spans="3:7" x14ac:dyDescent="0.25">
      <c r="C1261" s="36"/>
      <c r="D1261" s="37"/>
      <c r="G1261"/>
    </row>
    <row r="1262" spans="3:7" x14ac:dyDescent="0.25">
      <c r="C1262" s="36"/>
      <c r="D1262" s="37"/>
      <c r="G1262"/>
    </row>
    <row r="1263" spans="3:7" x14ac:dyDescent="0.25">
      <c r="C1263" s="36"/>
      <c r="D1263" s="37"/>
      <c r="G1263"/>
    </row>
    <row r="1264" spans="3:7" x14ac:dyDescent="0.25">
      <c r="C1264" s="36"/>
      <c r="D1264" s="37"/>
      <c r="G1264"/>
    </row>
    <row r="1265" spans="3:7" x14ac:dyDescent="0.25">
      <c r="C1265" s="36"/>
      <c r="D1265" s="37"/>
      <c r="G1265"/>
    </row>
    <row r="1266" spans="3:7" x14ac:dyDescent="0.25">
      <c r="C1266" s="36"/>
      <c r="D1266" s="37"/>
      <c r="G1266"/>
    </row>
    <row r="1267" spans="3:7" x14ac:dyDescent="0.25">
      <c r="C1267" s="36"/>
      <c r="D1267" s="37"/>
      <c r="G1267"/>
    </row>
    <row r="1268" spans="3:7" x14ac:dyDescent="0.25">
      <c r="C1268" s="36"/>
      <c r="D1268" s="37"/>
      <c r="G1268"/>
    </row>
    <row r="1269" spans="3:7" x14ac:dyDescent="0.25">
      <c r="C1269" s="36"/>
      <c r="D1269" s="37"/>
      <c r="G1269"/>
    </row>
    <row r="1270" spans="3:7" x14ac:dyDescent="0.25">
      <c r="C1270" s="36"/>
      <c r="D1270" s="37"/>
      <c r="G1270"/>
    </row>
    <row r="1271" spans="3:7" x14ac:dyDescent="0.25">
      <c r="C1271" s="36"/>
      <c r="D1271" s="37"/>
      <c r="G1271"/>
    </row>
    <row r="1272" spans="3:7" x14ac:dyDescent="0.25">
      <c r="C1272" s="36"/>
      <c r="D1272" s="37"/>
      <c r="G1272"/>
    </row>
    <row r="1273" spans="3:7" x14ac:dyDescent="0.25">
      <c r="C1273" s="36"/>
      <c r="D1273" s="37"/>
      <c r="G1273"/>
    </row>
    <row r="1274" spans="3:7" x14ac:dyDescent="0.25">
      <c r="C1274" s="36"/>
      <c r="D1274" s="37"/>
      <c r="G1274"/>
    </row>
    <row r="1275" spans="3:7" x14ac:dyDescent="0.25">
      <c r="C1275" s="36"/>
      <c r="D1275" s="37"/>
      <c r="G1275"/>
    </row>
    <row r="1276" spans="3:7" x14ac:dyDescent="0.25">
      <c r="C1276" s="36"/>
      <c r="D1276" s="37"/>
      <c r="G1276"/>
    </row>
    <row r="1277" spans="3:7" x14ac:dyDescent="0.25">
      <c r="C1277" s="36"/>
      <c r="D1277" s="37"/>
      <c r="G1277"/>
    </row>
    <row r="1278" spans="3:7" x14ac:dyDescent="0.25">
      <c r="C1278" s="36"/>
      <c r="D1278" s="37"/>
      <c r="G1278"/>
    </row>
    <row r="1279" spans="3:7" x14ac:dyDescent="0.25">
      <c r="C1279" s="36"/>
      <c r="D1279" s="37"/>
      <c r="G1279"/>
    </row>
    <row r="1280" spans="3:7" x14ac:dyDescent="0.25">
      <c r="C1280" s="36"/>
      <c r="D1280" s="37"/>
      <c r="G1280"/>
    </row>
    <row r="1281" spans="3:7" x14ac:dyDescent="0.25">
      <c r="C1281" s="36"/>
      <c r="D1281" s="37"/>
      <c r="G1281"/>
    </row>
    <row r="1282" spans="3:7" x14ac:dyDescent="0.25">
      <c r="C1282" s="36"/>
      <c r="D1282" s="37"/>
      <c r="G1282"/>
    </row>
    <row r="1283" spans="3:7" x14ac:dyDescent="0.25">
      <c r="C1283" s="36"/>
      <c r="D1283" s="37"/>
      <c r="G1283"/>
    </row>
    <row r="1284" spans="3:7" x14ac:dyDescent="0.25">
      <c r="C1284" s="36"/>
      <c r="D1284" s="37"/>
      <c r="G1284"/>
    </row>
    <row r="1285" spans="3:7" x14ac:dyDescent="0.25">
      <c r="C1285" s="36"/>
      <c r="D1285" s="37"/>
      <c r="G1285"/>
    </row>
    <row r="1286" spans="3:7" x14ac:dyDescent="0.25">
      <c r="C1286" s="36"/>
      <c r="D1286" s="37"/>
      <c r="G1286"/>
    </row>
    <row r="1287" spans="3:7" x14ac:dyDescent="0.25">
      <c r="C1287" s="36"/>
      <c r="D1287" s="37"/>
      <c r="G1287"/>
    </row>
    <row r="1288" spans="3:7" x14ac:dyDescent="0.25">
      <c r="C1288" s="36"/>
      <c r="D1288" s="37"/>
      <c r="G1288"/>
    </row>
    <row r="1289" spans="3:7" x14ac:dyDescent="0.25">
      <c r="C1289" s="36"/>
      <c r="D1289" s="37"/>
      <c r="G1289"/>
    </row>
    <row r="1290" spans="3:7" x14ac:dyDescent="0.25">
      <c r="C1290" s="36"/>
      <c r="D1290" s="37"/>
      <c r="G1290"/>
    </row>
    <row r="1291" spans="3:7" x14ac:dyDescent="0.25">
      <c r="C1291" s="36"/>
      <c r="D1291" s="37"/>
      <c r="G1291"/>
    </row>
    <row r="1292" spans="3:7" x14ac:dyDescent="0.25">
      <c r="C1292" s="36"/>
      <c r="D1292" s="37"/>
      <c r="G1292"/>
    </row>
    <row r="1293" spans="3:7" x14ac:dyDescent="0.25">
      <c r="C1293" s="36"/>
      <c r="D1293" s="37"/>
      <c r="G1293"/>
    </row>
    <row r="1294" spans="3:7" x14ac:dyDescent="0.25">
      <c r="C1294" s="36"/>
      <c r="D1294" s="37"/>
      <c r="G1294"/>
    </row>
    <row r="1295" spans="3:7" x14ac:dyDescent="0.25">
      <c r="C1295" s="36"/>
      <c r="D1295" s="37"/>
      <c r="G1295"/>
    </row>
    <row r="1296" spans="3:7" x14ac:dyDescent="0.25">
      <c r="C1296" s="36"/>
      <c r="D1296" s="37"/>
      <c r="G1296"/>
    </row>
    <row r="1297" spans="3:7" x14ac:dyDescent="0.25">
      <c r="C1297" s="36"/>
      <c r="D1297" s="37"/>
      <c r="G1297"/>
    </row>
    <row r="1298" spans="3:7" x14ac:dyDescent="0.25">
      <c r="C1298" s="36"/>
      <c r="D1298" s="37"/>
      <c r="G1298"/>
    </row>
    <row r="1299" spans="3:7" x14ac:dyDescent="0.25">
      <c r="C1299" s="36"/>
      <c r="D1299" s="37"/>
      <c r="G1299"/>
    </row>
    <row r="1300" spans="3:7" x14ac:dyDescent="0.25">
      <c r="C1300" s="36"/>
      <c r="D1300" s="37"/>
      <c r="G1300"/>
    </row>
    <row r="1301" spans="3:7" x14ac:dyDescent="0.25">
      <c r="C1301" s="36"/>
      <c r="D1301" s="37"/>
      <c r="G1301"/>
    </row>
    <row r="1302" spans="3:7" x14ac:dyDescent="0.25">
      <c r="C1302" s="36"/>
      <c r="D1302" s="37"/>
      <c r="G1302"/>
    </row>
    <row r="1303" spans="3:7" x14ac:dyDescent="0.25">
      <c r="C1303" s="36"/>
      <c r="D1303" s="37"/>
      <c r="G1303"/>
    </row>
    <row r="1304" spans="3:7" x14ac:dyDescent="0.25">
      <c r="C1304" s="36"/>
      <c r="D1304" s="37"/>
      <c r="G1304"/>
    </row>
    <row r="1305" spans="3:7" x14ac:dyDescent="0.25">
      <c r="C1305" s="36"/>
      <c r="D1305" s="37"/>
      <c r="G1305"/>
    </row>
    <row r="1306" spans="3:7" x14ac:dyDescent="0.25">
      <c r="C1306" s="36"/>
      <c r="D1306" s="37"/>
      <c r="G1306"/>
    </row>
    <row r="1307" spans="3:7" x14ac:dyDescent="0.25">
      <c r="C1307" s="36"/>
      <c r="D1307" s="37"/>
      <c r="G1307"/>
    </row>
    <row r="1308" spans="3:7" x14ac:dyDescent="0.25">
      <c r="C1308" s="36"/>
      <c r="D1308" s="37"/>
      <c r="G1308"/>
    </row>
    <row r="1309" spans="3:7" x14ac:dyDescent="0.25">
      <c r="C1309" s="36"/>
      <c r="D1309" s="37"/>
      <c r="G1309"/>
    </row>
    <row r="1310" spans="3:7" x14ac:dyDescent="0.25">
      <c r="C1310" s="36"/>
      <c r="D1310" s="37"/>
      <c r="G1310"/>
    </row>
    <row r="1311" spans="3:7" x14ac:dyDescent="0.25">
      <c r="C1311" s="36"/>
      <c r="D1311" s="37"/>
      <c r="G1311"/>
    </row>
    <row r="1312" spans="3:7" x14ac:dyDescent="0.25">
      <c r="C1312" s="36"/>
      <c r="D1312" s="37"/>
      <c r="G1312"/>
    </row>
    <row r="1313" spans="3:7" x14ac:dyDescent="0.25">
      <c r="C1313" s="36"/>
      <c r="D1313" s="37"/>
      <c r="G1313"/>
    </row>
    <row r="1314" spans="3:7" x14ac:dyDescent="0.25">
      <c r="C1314" s="36"/>
      <c r="D1314" s="37"/>
      <c r="G1314"/>
    </row>
    <row r="1315" spans="3:7" x14ac:dyDescent="0.25">
      <c r="C1315" s="36"/>
      <c r="D1315" s="37"/>
      <c r="G1315"/>
    </row>
    <row r="1316" spans="3:7" x14ac:dyDescent="0.25">
      <c r="C1316" s="36"/>
      <c r="D1316" s="37"/>
      <c r="G1316"/>
    </row>
    <row r="1317" spans="3:7" x14ac:dyDescent="0.25">
      <c r="C1317" s="36"/>
      <c r="D1317" s="37"/>
      <c r="G1317"/>
    </row>
    <row r="1318" spans="3:7" x14ac:dyDescent="0.25">
      <c r="C1318" s="36"/>
      <c r="D1318" s="37"/>
      <c r="G1318"/>
    </row>
    <row r="1319" spans="3:7" x14ac:dyDescent="0.25">
      <c r="C1319" s="36"/>
      <c r="D1319" s="37"/>
      <c r="G1319"/>
    </row>
    <row r="1320" spans="3:7" x14ac:dyDescent="0.25">
      <c r="C1320" s="36"/>
      <c r="D1320" s="37"/>
      <c r="G1320"/>
    </row>
    <row r="1321" spans="3:7" x14ac:dyDescent="0.25">
      <c r="C1321" s="36"/>
      <c r="D1321" s="37"/>
      <c r="G1321"/>
    </row>
    <row r="1322" spans="3:7" x14ac:dyDescent="0.25">
      <c r="C1322" s="36"/>
      <c r="D1322" s="37"/>
      <c r="G1322"/>
    </row>
    <row r="1323" spans="3:7" x14ac:dyDescent="0.25">
      <c r="C1323" s="36"/>
      <c r="D1323" s="37"/>
      <c r="G1323"/>
    </row>
    <row r="1324" spans="3:7" x14ac:dyDescent="0.25">
      <c r="C1324" s="36"/>
      <c r="D1324" s="37"/>
      <c r="G1324"/>
    </row>
    <row r="1325" spans="3:7" x14ac:dyDescent="0.25">
      <c r="C1325" s="36"/>
      <c r="D1325" s="37"/>
      <c r="G1325"/>
    </row>
    <row r="1326" spans="3:7" x14ac:dyDescent="0.25">
      <c r="C1326" s="36"/>
      <c r="D1326" s="37"/>
      <c r="G1326"/>
    </row>
    <row r="1327" spans="3:7" x14ac:dyDescent="0.25">
      <c r="C1327" s="36"/>
      <c r="D1327" s="37"/>
      <c r="G1327"/>
    </row>
    <row r="1328" spans="3:7" x14ac:dyDescent="0.25">
      <c r="C1328" s="36"/>
      <c r="D1328" s="37"/>
      <c r="G1328"/>
    </row>
    <row r="1329" spans="3:7" x14ac:dyDescent="0.25">
      <c r="C1329" s="36"/>
      <c r="D1329" s="37"/>
      <c r="G1329"/>
    </row>
    <row r="1330" spans="3:7" x14ac:dyDescent="0.25">
      <c r="C1330" s="36"/>
      <c r="D1330" s="37"/>
      <c r="G1330"/>
    </row>
    <row r="1331" spans="3:7" x14ac:dyDescent="0.25">
      <c r="C1331" s="36"/>
      <c r="D1331" s="37"/>
      <c r="G1331"/>
    </row>
    <row r="1332" spans="3:7" x14ac:dyDescent="0.25">
      <c r="C1332" s="36"/>
      <c r="D1332" s="37"/>
      <c r="G1332"/>
    </row>
    <row r="1333" spans="3:7" x14ac:dyDescent="0.25">
      <c r="C1333" s="36"/>
      <c r="D1333" s="37"/>
      <c r="G1333"/>
    </row>
    <row r="1334" spans="3:7" x14ac:dyDescent="0.25">
      <c r="C1334" s="36"/>
      <c r="D1334" s="37"/>
      <c r="G1334"/>
    </row>
    <row r="1335" spans="3:7" x14ac:dyDescent="0.25">
      <c r="C1335" s="36"/>
      <c r="D1335" s="37"/>
      <c r="G1335"/>
    </row>
    <row r="1336" spans="3:7" x14ac:dyDescent="0.25">
      <c r="C1336" s="36"/>
      <c r="D1336" s="37"/>
      <c r="G1336"/>
    </row>
    <row r="1337" spans="3:7" x14ac:dyDescent="0.25">
      <c r="C1337" s="36"/>
      <c r="D1337" s="37"/>
      <c r="G1337"/>
    </row>
    <row r="1338" spans="3:7" x14ac:dyDescent="0.25">
      <c r="C1338" s="36"/>
      <c r="D1338" s="37"/>
      <c r="G1338"/>
    </row>
    <row r="1339" spans="3:7" x14ac:dyDescent="0.25">
      <c r="C1339" s="36"/>
      <c r="D1339" s="37"/>
      <c r="G1339"/>
    </row>
    <row r="1340" spans="3:7" x14ac:dyDescent="0.25">
      <c r="C1340" s="36"/>
      <c r="D1340" s="37"/>
      <c r="G1340"/>
    </row>
    <row r="1341" spans="3:7" x14ac:dyDescent="0.25">
      <c r="C1341" s="36"/>
      <c r="D1341" s="37"/>
      <c r="G1341"/>
    </row>
    <row r="1342" spans="3:7" x14ac:dyDescent="0.25">
      <c r="C1342" s="36"/>
      <c r="D1342" s="37"/>
      <c r="G1342"/>
    </row>
    <row r="1343" spans="3:7" x14ac:dyDescent="0.25">
      <c r="C1343" s="36"/>
      <c r="D1343" s="37"/>
      <c r="G1343"/>
    </row>
    <row r="1344" spans="3:7" x14ac:dyDescent="0.25">
      <c r="C1344" s="36"/>
      <c r="D1344" s="37"/>
      <c r="G1344"/>
    </row>
    <row r="1345" spans="3:7" x14ac:dyDescent="0.25">
      <c r="C1345" s="36"/>
      <c r="D1345" s="37"/>
      <c r="G1345"/>
    </row>
    <row r="1346" spans="3:7" x14ac:dyDescent="0.25">
      <c r="C1346" s="36"/>
      <c r="D1346" s="37"/>
      <c r="G1346"/>
    </row>
    <row r="1347" spans="3:7" x14ac:dyDescent="0.25">
      <c r="C1347" s="36"/>
      <c r="D1347" s="37"/>
      <c r="G1347"/>
    </row>
    <row r="1348" spans="3:7" x14ac:dyDescent="0.25">
      <c r="C1348" s="36"/>
      <c r="D1348" s="37"/>
      <c r="G1348"/>
    </row>
    <row r="1349" spans="3:7" x14ac:dyDescent="0.25">
      <c r="C1349" s="36"/>
      <c r="D1349" s="37"/>
      <c r="G1349"/>
    </row>
    <row r="1350" spans="3:7" x14ac:dyDescent="0.25">
      <c r="C1350" s="36"/>
      <c r="D1350" s="37"/>
      <c r="G1350"/>
    </row>
    <row r="1351" spans="3:7" x14ac:dyDescent="0.25">
      <c r="C1351" s="36"/>
      <c r="D1351" s="37"/>
      <c r="G1351"/>
    </row>
    <row r="1352" spans="3:7" x14ac:dyDescent="0.25">
      <c r="C1352" s="36"/>
      <c r="D1352" s="37"/>
      <c r="G1352"/>
    </row>
    <row r="1353" spans="3:7" x14ac:dyDescent="0.25">
      <c r="C1353" s="36"/>
      <c r="D1353" s="37"/>
      <c r="G1353"/>
    </row>
    <row r="1354" spans="3:7" x14ac:dyDescent="0.25">
      <c r="C1354" s="36"/>
      <c r="D1354" s="37"/>
      <c r="G1354"/>
    </row>
    <row r="1355" spans="3:7" x14ac:dyDescent="0.25">
      <c r="C1355" s="36"/>
      <c r="D1355" s="37"/>
      <c r="G1355"/>
    </row>
    <row r="1356" spans="3:7" x14ac:dyDescent="0.25">
      <c r="C1356" s="36"/>
      <c r="D1356" s="37"/>
      <c r="G1356"/>
    </row>
    <row r="1357" spans="3:7" x14ac:dyDescent="0.25">
      <c r="C1357" s="36"/>
      <c r="D1357" s="37"/>
      <c r="G1357"/>
    </row>
    <row r="1358" spans="3:7" x14ac:dyDescent="0.25">
      <c r="C1358" s="36"/>
      <c r="D1358" s="37"/>
      <c r="G1358"/>
    </row>
    <row r="1359" spans="3:7" x14ac:dyDescent="0.25">
      <c r="C1359" s="36"/>
      <c r="D1359" s="37"/>
      <c r="G1359"/>
    </row>
    <row r="1360" spans="3:7" x14ac:dyDescent="0.25">
      <c r="C1360" s="36"/>
      <c r="D1360" s="37"/>
      <c r="G1360"/>
    </row>
    <row r="1361" spans="3:7" x14ac:dyDescent="0.25">
      <c r="C1361" s="36"/>
      <c r="D1361" s="37"/>
      <c r="G1361"/>
    </row>
    <row r="1362" spans="3:7" x14ac:dyDescent="0.25">
      <c r="C1362" s="36"/>
      <c r="D1362" s="37"/>
      <c r="G1362"/>
    </row>
    <row r="1363" spans="3:7" x14ac:dyDescent="0.25">
      <c r="C1363" s="36"/>
      <c r="D1363" s="37"/>
      <c r="G1363"/>
    </row>
    <row r="1364" spans="3:7" x14ac:dyDescent="0.25">
      <c r="C1364" s="36"/>
      <c r="D1364" s="37"/>
      <c r="G1364"/>
    </row>
    <row r="1365" spans="3:7" x14ac:dyDescent="0.25">
      <c r="C1365" s="36"/>
      <c r="D1365" s="37"/>
      <c r="G1365"/>
    </row>
    <row r="1366" spans="3:7" x14ac:dyDescent="0.25">
      <c r="C1366" s="36"/>
      <c r="D1366" s="37"/>
      <c r="G1366"/>
    </row>
    <row r="1367" spans="3:7" x14ac:dyDescent="0.25">
      <c r="C1367" s="36"/>
      <c r="D1367" s="37"/>
      <c r="G1367"/>
    </row>
    <row r="1368" spans="3:7" x14ac:dyDescent="0.25">
      <c r="C1368" s="36"/>
      <c r="D1368" s="37"/>
      <c r="G1368"/>
    </row>
    <row r="1369" spans="3:7" x14ac:dyDescent="0.25">
      <c r="C1369" s="36"/>
      <c r="D1369" s="37"/>
      <c r="G1369"/>
    </row>
    <row r="1370" spans="3:7" x14ac:dyDescent="0.25">
      <c r="C1370" s="36"/>
      <c r="D1370" s="37"/>
      <c r="G1370"/>
    </row>
    <row r="1371" spans="3:7" x14ac:dyDescent="0.25">
      <c r="C1371" s="36"/>
      <c r="D1371" s="37"/>
      <c r="G1371"/>
    </row>
    <row r="1372" spans="3:7" x14ac:dyDescent="0.25">
      <c r="C1372" s="36"/>
      <c r="D1372" s="37"/>
      <c r="G1372"/>
    </row>
    <row r="1373" spans="3:7" x14ac:dyDescent="0.25">
      <c r="C1373" s="36"/>
      <c r="D1373" s="37"/>
      <c r="G1373"/>
    </row>
    <row r="1374" spans="3:7" x14ac:dyDescent="0.25">
      <c r="C1374" s="36"/>
      <c r="D1374" s="37"/>
      <c r="G1374"/>
    </row>
    <row r="1375" spans="3:7" x14ac:dyDescent="0.25">
      <c r="C1375" s="36"/>
      <c r="D1375" s="37"/>
      <c r="G1375"/>
    </row>
    <row r="1376" spans="3:7" x14ac:dyDescent="0.25">
      <c r="C1376" s="36"/>
      <c r="D1376" s="37"/>
      <c r="G1376"/>
    </row>
    <row r="1377" spans="3:7" x14ac:dyDescent="0.25">
      <c r="C1377" s="36"/>
      <c r="D1377" s="37"/>
      <c r="G1377"/>
    </row>
    <row r="1378" spans="3:7" x14ac:dyDescent="0.25">
      <c r="C1378" s="36"/>
      <c r="D1378" s="37"/>
      <c r="G1378"/>
    </row>
    <row r="1379" spans="3:7" x14ac:dyDescent="0.25">
      <c r="C1379" s="36"/>
      <c r="D1379" s="37"/>
      <c r="G1379"/>
    </row>
    <row r="1380" spans="3:7" x14ac:dyDescent="0.25">
      <c r="C1380" s="36"/>
      <c r="D1380" s="37"/>
      <c r="G1380"/>
    </row>
    <row r="1381" spans="3:7" x14ac:dyDescent="0.25">
      <c r="C1381" s="36"/>
      <c r="D1381" s="37"/>
      <c r="G1381"/>
    </row>
    <row r="1382" spans="3:7" x14ac:dyDescent="0.25">
      <c r="C1382" s="36"/>
      <c r="D1382" s="37"/>
      <c r="G1382"/>
    </row>
    <row r="1383" spans="3:7" x14ac:dyDescent="0.25">
      <c r="C1383" s="36"/>
      <c r="D1383" s="37"/>
      <c r="G1383"/>
    </row>
    <row r="1384" spans="3:7" x14ac:dyDescent="0.25">
      <c r="C1384" s="36"/>
      <c r="D1384" s="37"/>
      <c r="G1384"/>
    </row>
    <row r="1385" spans="3:7" x14ac:dyDescent="0.25">
      <c r="C1385" s="36"/>
      <c r="D1385" s="37"/>
      <c r="G1385"/>
    </row>
    <row r="1386" spans="3:7" x14ac:dyDescent="0.25">
      <c r="C1386" s="36"/>
      <c r="D1386" s="37"/>
      <c r="G1386"/>
    </row>
    <row r="1387" spans="3:7" x14ac:dyDescent="0.25">
      <c r="C1387" s="36"/>
      <c r="D1387" s="37"/>
      <c r="G1387"/>
    </row>
    <row r="1388" spans="3:7" x14ac:dyDescent="0.25">
      <c r="C1388" s="36"/>
      <c r="D1388" s="37"/>
      <c r="G1388"/>
    </row>
    <row r="1389" spans="3:7" x14ac:dyDescent="0.25">
      <c r="C1389" s="36"/>
      <c r="D1389" s="37"/>
      <c r="G1389"/>
    </row>
    <row r="1390" spans="3:7" x14ac:dyDescent="0.25">
      <c r="C1390" s="36"/>
      <c r="D1390" s="37"/>
      <c r="G1390"/>
    </row>
    <row r="1391" spans="3:7" x14ac:dyDescent="0.25">
      <c r="C1391" s="36"/>
      <c r="D1391" s="37"/>
      <c r="G1391"/>
    </row>
    <row r="1392" spans="3:7" x14ac:dyDescent="0.25">
      <c r="C1392" s="36"/>
      <c r="D1392" s="37"/>
      <c r="G1392"/>
    </row>
    <row r="1393" spans="3:7" x14ac:dyDescent="0.25">
      <c r="C1393" s="36"/>
      <c r="D1393" s="37"/>
      <c r="G1393"/>
    </row>
    <row r="1394" spans="3:7" x14ac:dyDescent="0.25">
      <c r="C1394" s="36"/>
      <c r="D1394" s="37"/>
      <c r="G1394"/>
    </row>
    <row r="1395" spans="3:7" x14ac:dyDescent="0.25">
      <c r="C1395" s="36"/>
      <c r="D1395" s="37"/>
      <c r="G1395"/>
    </row>
    <row r="1396" spans="3:7" x14ac:dyDescent="0.25">
      <c r="C1396" s="36"/>
      <c r="D1396" s="37"/>
      <c r="G1396"/>
    </row>
    <row r="1397" spans="3:7" x14ac:dyDescent="0.25">
      <c r="C1397" s="36"/>
      <c r="D1397" s="37"/>
      <c r="G1397"/>
    </row>
    <row r="1398" spans="3:7" x14ac:dyDescent="0.25">
      <c r="C1398" s="36"/>
      <c r="D1398" s="37"/>
      <c r="G1398"/>
    </row>
    <row r="1399" spans="3:7" x14ac:dyDescent="0.25">
      <c r="C1399" s="36"/>
      <c r="D1399" s="37"/>
      <c r="G1399"/>
    </row>
    <row r="1400" spans="3:7" x14ac:dyDescent="0.25">
      <c r="C1400" s="36"/>
      <c r="D1400" s="37"/>
      <c r="G1400"/>
    </row>
    <row r="1401" spans="3:7" x14ac:dyDescent="0.25">
      <c r="C1401" s="36"/>
      <c r="D1401" s="37"/>
      <c r="G1401"/>
    </row>
    <row r="1402" spans="3:7" x14ac:dyDescent="0.25">
      <c r="C1402" s="36"/>
      <c r="D1402" s="37"/>
      <c r="G1402"/>
    </row>
    <row r="1403" spans="3:7" x14ac:dyDescent="0.25">
      <c r="C1403" s="36"/>
      <c r="D1403" s="37"/>
      <c r="G1403"/>
    </row>
    <row r="1404" spans="3:7" x14ac:dyDescent="0.25">
      <c r="C1404" s="36"/>
      <c r="D1404" s="37"/>
      <c r="G1404"/>
    </row>
    <row r="1405" spans="3:7" x14ac:dyDescent="0.25">
      <c r="C1405" s="36"/>
      <c r="D1405" s="37"/>
      <c r="G1405"/>
    </row>
    <row r="1406" spans="3:7" x14ac:dyDescent="0.25">
      <c r="C1406" s="36"/>
      <c r="D1406" s="37"/>
      <c r="G1406"/>
    </row>
    <row r="1407" spans="3:7" x14ac:dyDescent="0.25">
      <c r="C1407" s="36"/>
      <c r="D1407" s="37"/>
      <c r="G1407"/>
    </row>
    <row r="1408" spans="3:7" x14ac:dyDescent="0.25">
      <c r="C1408" s="36"/>
      <c r="D1408" s="37"/>
      <c r="G1408"/>
    </row>
    <row r="1409" spans="3:7" x14ac:dyDescent="0.25">
      <c r="C1409" s="36"/>
      <c r="D1409" s="37"/>
      <c r="G1409"/>
    </row>
    <row r="1410" spans="3:7" x14ac:dyDescent="0.25">
      <c r="C1410" s="36"/>
      <c r="D1410" s="37"/>
      <c r="G1410"/>
    </row>
    <row r="1411" spans="3:7" x14ac:dyDescent="0.25">
      <c r="C1411" s="36"/>
      <c r="D1411" s="37"/>
      <c r="G1411"/>
    </row>
    <row r="1412" spans="3:7" x14ac:dyDescent="0.25">
      <c r="C1412" s="36"/>
      <c r="D1412" s="37"/>
      <c r="G1412"/>
    </row>
    <row r="1413" spans="3:7" x14ac:dyDescent="0.25">
      <c r="C1413" s="36"/>
      <c r="D1413" s="37"/>
      <c r="G1413"/>
    </row>
    <row r="1414" spans="3:7" x14ac:dyDescent="0.25">
      <c r="C1414" s="36"/>
      <c r="D1414" s="37"/>
      <c r="G1414"/>
    </row>
    <row r="1415" spans="3:7" x14ac:dyDescent="0.25">
      <c r="C1415" s="36"/>
      <c r="D1415" s="37"/>
      <c r="G1415"/>
    </row>
    <row r="1416" spans="3:7" x14ac:dyDescent="0.25">
      <c r="C1416" s="36"/>
      <c r="D1416" s="37"/>
      <c r="G1416"/>
    </row>
    <row r="1417" spans="3:7" x14ac:dyDescent="0.25">
      <c r="C1417" s="36"/>
      <c r="D1417" s="37"/>
      <c r="G1417"/>
    </row>
    <row r="1418" spans="3:7" x14ac:dyDescent="0.25">
      <c r="C1418" s="36"/>
      <c r="D1418" s="37"/>
      <c r="G1418"/>
    </row>
    <row r="1419" spans="3:7" x14ac:dyDescent="0.25">
      <c r="C1419" s="36"/>
      <c r="D1419" s="37"/>
      <c r="G1419"/>
    </row>
    <row r="1420" spans="3:7" x14ac:dyDescent="0.25">
      <c r="C1420" s="36"/>
      <c r="D1420" s="37"/>
      <c r="G1420"/>
    </row>
    <row r="1421" spans="3:7" x14ac:dyDescent="0.25">
      <c r="C1421" s="36"/>
      <c r="D1421" s="37"/>
      <c r="G1421"/>
    </row>
    <row r="1422" spans="3:7" x14ac:dyDescent="0.25">
      <c r="C1422" s="36"/>
      <c r="D1422" s="37"/>
      <c r="G1422"/>
    </row>
    <row r="1423" spans="3:7" x14ac:dyDescent="0.25">
      <c r="C1423" s="36"/>
      <c r="D1423" s="37"/>
      <c r="G1423"/>
    </row>
    <row r="1424" spans="3:7" x14ac:dyDescent="0.25">
      <c r="C1424" s="36"/>
      <c r="D1424" s="37"/>
      <c r="G1424"/>
    </row>
    <row r="1425" spans="3:7" x14ac:dyDescent="0.25">
      <c r="C1425" s="36"/>
      <c r="D1425" s="37"/>
      <c r="G1425"/>
    </row>
    <row r="1426" spans="3:7" x14ac:dyDescent="0.25">
      <c r="C1426" s="36"/>
      <c r="D1426" s="37"/>
      <c r="G1426"/>
    </row>
    <row r="1427" spans="3:7" x14ac:dyDescent="0.25">
      <c r="C1427" s="36"/>
      <c r="D1427" s="37"/>
      <c r="G1427"/>
    </row>
    <row r="1428" spans="3:7" x14ac:dyDescent="0.25">
      <c r="C1428" s="36"/>
      <c r="D1428" s="37"/>
      <c r="G1428"/>
    </row>
    <row r="1429" spans="3:7" x14ac:dyDescent="0.25">
      <c r="C1429" s="36"/>
      <c r="D1429" s="37"/>
      <c r="G1429"/>
    </row>
    <row r="1430" spans="3:7" x14ac:dyDescent="0.25">
      <c r="C1430" s="36"/>
      <c r="D1430" s="37"/>
      <c r="G1430"/>
    </row>
    <row r="1431" spans="3:7" x14ac:dyDescent="0.25">
      <c r="C1431" s="36"/>
      <c r="D1431" s="37"/>
      <c r="G1431"/>
    </row>
    <row r="1432" spans="3:7" x14ac:dyDescent="0.25">
      <c r="C1432" s="36"/>
      <c r="D1432" s="37"/>
      <c r="G1432"/>
    </row>
    <row r="1433" spans="3:7" x14ac:dyDescent="0.25">
      <c r="C1433" s="36"/>
      <c r="D1433" s="37"/>
      <c r="G1433"/>
    </row>
    <row r="1434" spans="3:7" x14ac:dyDescent="0.25">
      <c r="C1434" s="36"/>
      <c r="D1434" s="37"/>
      <c r="G1434"/>
    </row>
    <row r="1435" spans="3:7" x14ac:dyDescent="0.25">
      <c r="C1435" s="36"/>
      <c r="D1435" s="37"/>
      <c r="G1435"/>
    </row>
    <row r="1436" spans="3:7" x14ac:dyDescent="0.25">
      <c r="C1436" s="36"/>
      <c r="D1436" s="37"/>
      <c r="G1436"/>
    </row>
    <row r="1437" spans="3:7" x14ac:dyDescent="0.25">
      <c r="C1437" s="36"/>
      <c r="D1437" s="37"/>
      <c r="G1437"/>
    </row>
    <row r="1438" spans="3:7" x14ac:dyDescent="0.25">
      <c r="C1438" s="36"/>
      <c r="D1438" s="37"/>
      <c r="G1438"/>
    </row>
    <row r="1439" spans="3:7" x14ac:dyDescent="0.25">
      <c r="C1439" s="36"/>
      <c r="D1439" s="37"/>
      <c r="G1439"/>
    </row>
    <row r="1440" spans="3:7" x14ac:dyDescent="0.25">
      <c r="C1440" s="36"/>
      <c r="D1440" s="37"/>
      <c r="G1440"/>
    </row>
    <row r="1441" spans="3:7" x14ac:dyDescent="0.25">
      <c r="C1441" s="36"/>
      <c r="D1441" s="37"/>
      <c r="G1441"/>
    </row>
    <row r="1442" spans="3:7" x14ac:dyDescent="0.25">
      <c r="C1442" s="36"/>
      <c r="D1442" s="37"/>
      <c r="G1442"/>
    </row>
    <row r="1443" spans="3:7" x14ac:dyDescent="0.25">
      <c r="C1443" s="36"/>
      <c r="D1443" s="37"/>
      <c r="G1443"/>
    </row>
    <row r="1444" spans="3:7" x14ac:dyDescent="0.25">
      <c r="C1444" s="36"/>
      <c r="D1444" s="37"/>
      <c r="G1444"/>
    </row>
    <row r="1445" spans="3:7" x14ac:dyDescent="0.25">
      <c r="C1445" s="36"/>
      <c r="D1445" s="37"/>
      <c r="G1445"/>
    </row>
    <row r="1446" spans="3:7" x14ac:dyDescent="0.25">
      <c r="C1446" s="36"/>
      <c r="D1446" s="37"/>
      <c r="G1446"/>
    </row>
    <row r="1447" spans="3:7" x14ac:dyDescent="0.25">
      <c r="C1447" s="36"/>
      <c r="D1447" s="37"/>
      <c r="G1447"/>
    </row>
    <row r="1448" spans="3:7" x14ac:dyDescent="0.25">
      <c r="C1448" s="36"/>
      <c r="D1448" s="37"/>
      <c r="G1448"/>
    </row>
    <row r="1449" spans="3:7" x14ac:dyDescent="0.25">
      <c r="C1449" s="36"/>
      <c r="D1449" s="37"/>
      <c r="G1449"/>
    </row>
    <row r="1450" spans="3:7" x14ac:dyDescent="0.25">
      <c r="C1450" s="36"/>
      <c r="D1450" s="37"/>
      <c r="G1450"/>
    </row>
    <row r="1451" spans="3:7" x14ac:dyDescent="0.25">
      <c r="C1451" s="36"/>
      <c r="D1451" s="37"/>
      <c r="G1451"/>
    </row>
    <row r="1452" spans="3:7" x14ac:dyDescent="0.25">
      <c r="C1452" s="36"/>
      <c r="D1452" s="37"/>
      <c r="G1452"/>
    </row>
    <row r="1453" spans="3:7" x14ac:dyDescent="0.25">
      <c r="C1453" s="36"/>
      <c r="D1453" s="37"/>
      <c r="G1453"/>
    </row>
    <row r="1454" spans="3:7" x14ac:dyDescent="0.25">
      <c r="C1454" s="36"/>
      <c r="D1454" s="37"/>
      <c r="G1454"/>
    </row>
    <row r="1455" spans="3:7" x14ac:dyDescent="0.25">
      <c r="C1455" s="36"/>
      <c r="D1455" s="37"/>
      <c r="G1455"/>
    </row>
    <row r="1456" spans="3:7" x14ac:dyDescent="0.25">
      <c r="C1456" s="36"/>
      <c r="D1456" s="37"/>
      <c r="G1456"/>
    </row>
    <row r="1457" spans="3:7" x14ac:dyDescent="0.25">
      <c r="C1457" s="36"/>
      <c r="D1457" s="37"/>
      <c r="G1457"/>
    </row>
    <row r="1458" spans="3:7" x14ac:dyDescent="0.25">
      <c r="C1458" s="36"/>
      <c r="D1458" s="37"/>
      <c r="G1458"/>
    </row>
    <row r="1459" spans="3:7" x14ac:dyDescent="0.25">
      <c r="C1459" s="36"/>
      <c r="D1459" s="37"/>
      <c r="G1459"/>
    </row>
    <row r="1460" spans="3:7" x14ac:dyDescent="0.25">
      <c r="C1460" s="36"/>
      <c r="D1460" s="37"/>
      <c r="G1460"/>
    </row>
    <row r="1461" spans="3:7" x14ac:dyDescent="0.25">
      <c r="C1461" s="36"/>
      <c r="D1461" s="37"/>
      <c r="G1461"/>
    </row>
    <row r="1462" spans="3:7" x14ac:dyDescent="0.25">
      <c r="C1462" s="36"/>
      <c r="D1462" s="37"/>
      <c r="G1462"/>
    </row>
    <row r="1463" spans="3:7" x14ac:dyDescent="0.25">
      <c r="C1463" s="36"/>
      <c r="D1463" s="37"/>
      <c r="G1463"/>
    </row>
    <row r="1464" spans="3:7" x14ac:dyDescent="0.25">
      <c r="C1464" s="36"/>
      <c r="D1464" s="37"/>
      <c r="G1464"/>
    </row>
    <row r="1465" spans="3:7" x14ac:dyDescent="0.25">
      <c r="C1465" s="36"/>
      <c r="D1465" s="37"/>
      <c r="G1465"/>
    </row>
    <row r="1466" spans="3:7" x14ac:dyDescent="0.25">
      <c r="C1466" s="36"/>
      <c r="D1466" s="37"/>
      <c r="G1466"/>
    </row>
    <row r="1467" spans="3:7" x14ac:dyDescent="0.25">
      <c r="C1467" s="36"/>
      <c r="D1467" s="37"/>
      <c r="G1467"/>
    </row>
    <row r="1468" spans="3:7" x14ac:dyDescent="0.25">
      <c r="C1468" s="36"/>
      <c r="D1468" s="37"/>
      <c r="G1468"/>
    </row>
    <row r="1469" spans="3:7" x14ac:dyDescent="0.25">
      <c r="C1469" s="36"/>
      <c r="D1469" s="37"/>
      <c r="G1469"/>
    </row>
    <row r="1470" spans="3:7" x14ac:dyDescent="0.25">
      <c r="C1470" s="36"/>
      <c r="D1470" s="37"/>
      <c r="G1470"/>
    </row>
    <row r="1471" spans="3:7" x14ac:dyDescent="0.25">
      <c r="C1471" s="36"/>
      <c r="D1471" s="37"/>
      <c r="G1471"/>
    </row>
    <row r="1472" spans="3:7" x14ac:dyDescent="0.25">
      <c r="C1472" s="36"/>
      <c r="D1472" s="37"/>
      <c r="G1472"/>
    </row>
    <row r="1473" spans="3:7" x14ac:dyDescent="0.25">
      <c r="C1473" s="36"/>
      <c r="D1473" s="37"/>
      <c r="G1473"/>
    </row>
    <row r="1474" spans="3:7" x14ac:dyDescent="0.25">
      <c r="C1474" s="36"/>
      <c r="D1474" s="37"/>
      <c r="G1474"/>
    </row>
    <row r="1475" spans="3:7" x14ac:dyDescent="0.25">
      <c r="C1475" s="36"/>
      <c r="D1475" s="37"/>
      <c r="G1475"/>
    </row>
    <row r="1476" spans="3:7" x14ac:dyDescent="0.25">
      <c r="C1476" s="36"/>
      <c r="D1476" s="37"/>
      <c r="G1476"/>
    </row>
    <row r="1477" spans="3:7" x14ac:dyDescent="0.25">
      <c r="C1477" s="36"/>
      <c r="D1477" s="37"/>
      <c r="G1477"/>
    </row>
    <row r="1478" spans="3:7" x14ac:dyDescent="0.25">
      <c r="C1478" s="36"/>
      <c r="D1478" s="37"/>
      <c r="G1478"/>
    </row>
    <row r="1479" spans="3:7" x14ac:dyDescent="0.25">
      <c r="C1479" s="36"/>
      <c r="D1479" s="37"/>
      <c r="G1479"/>
    </row>
    <row r="1480" spans="3:7" x14ac:dyDescent="0.25">
      <c r="C1480" s="36"/>
      <c r="D1480" s="37"/>
      <c r="G1480"/>
    </row>
    <row r="1481" spans="3:7" x14ac:dyDescent="0.25">
      <c r="C1481" s="36"/>
      <c r="D1481" s="37"/>
      <c r="G1481"/>
    </row>
    <row r="1482" spans="3:7" x14ac:dyDescent="0.25">
      <c r="C1482" s="36"/>
      <c r="D1482" s="37"/>
      <c r="G1482"/>
    </row>
    <row r="1483" spans="3:7" x14ac:dyDescent="0.25">
      <c r="C1483" s="36"/>
      <c r="D1483" s="37"/>
      <c r="G1483"/>
    </row>
    <row r="1484" spans="3:7" x14ac:dyDescent="0.25">
      <c r="C1484" s="36"/>
      <c r="D1484" s="37"/>
      <c r="G1484"/>
    </row>
    <row r="1485" spans="3:7" x14ac:dyDescent="0.25">
      <c r="C1485" s="36"/>
      <c r="D1485" s="37"/>
      <c r="G1485"/>
    </row>
    <row r="1486" spans="3:7" x14ac:dyDescent="0.25">
      <c r="C1486" s="36"/>
      <c r="D1486" s="37"/>
      <c r="G1486"/>
    </row>
    <row r="1487" spans="3:7" x14ac:dyDescent="0.25">
      <c r="C1487" s="36"/>
      <c r="D1487" s="37"/>
      <c r="G1487"/>
    </row>
    <row r="1488" spans="3:7" x14ac:dyDescent="0.25">
      <c r="C1488" s="36"/>
      <c r="D1488" s="37"/>
      <c r="G1488"/>
    </row>
    <row r="1489" spans="3:7" x14ac:dyDescent="0.25">
      <c r="C1489" s="36"/>
      <c r="D1489" s="37"/>
      <c r="G1489"/>
    </row>
    <row r="1490" spans="3:7" x14ac:dyDescent="0.25">
      <c r="C1490" s="36"/>
      <c r="D1490" s="37"/>
      <c r="G1490"/>
    </row>
    <row r="1491" spans="3:7" x14ac:dyDescent="0.25">
      <c r="C1491" s="36"/>
      <c r="D1491" s="37"/>
      <c r="G1491"/>
    </row>
    <row r="1492" spans="3:7" x14ac:dyDescent="0.25">
      <c r="C1492" s="36"/>
      <c r="D1492" s="37"/>
      <c r="G1492"/>
    </row>
    <row r="1493" spans="3:7" x14ac:dyDescent="0.25">
      <c r="C1493" s="36"/>
      <c r="D1493" s="37"/>
      <c r="G1493"/>
    </row>
    <row r="1494" spans="3:7" x14ac:dyDescent="0.25">
      <c r="C1494" s="36"/>
      <c r="D1494" s="37"/>
      <c r="G1494"/>
    </row>
    <row r="1495" spans="3:7" x14ac:dyDescent="0.25">
      <c r="C1495" s="36"/>
      <c r="D1495" s="37"/>
      <c r="G1495"/>
    </row>
    <row r="1496" spans="3:7" x14ac:dyDescent="0.25">
      <c r="C1496" s="36"/>
      <c r="D1496" s="37"/>
      <c r="G1496"/>
    </row>
    <row r="1497" spans="3:7" x14ac:dyDescent="0.25">
      <c r="C1497" s="36"/>
      <c r="D1497" s="37"/>
      <c r="G1497"/>
    </row>
    <row r="1498" spans="3:7" x14ac:dyDescent="0.25">
      <c r="C1498" s="36"/>
      <c r="D1498" s="37"/>
      <c r="G1498"/>
    </row>
    <row r="1499" spans="3:7" x14ac:dyDescent="0.25">
      <c r="C1499" s="36"/>
      <c r="D1499" s="37"/>
      <c r="G1499"/>
    </row>
    <row r="1500" spans="3:7" x14ac:dyDescent="0.25">
      <c r="C1500" s="36"/>
      <c r="D1500" s="37"/>
      <c r="G1500"/>
    </row>
    <row r="1501" spans="3:7" x14ac:dyDescent="0.25">
      <c r="C1501" s="36"/>
      <c r="D1501" s="37"/>
      <c r="G1501"/>
    </row>
    <row r="1502" spans="3:7" x14ac:dyDescent="0.25">
      <c r="C1502" s="36"/>
      <c r="D1502" s="37"/>
      <c r="G1502"/>
    </row>
    <row r="1503" spans="3:7" x14ac:dyDescent="0.25">
      <c r="C1503" s="36"/>
      <c r="D1503" s="37"/>
      <c r="G1503"/>
    </row>
    <row r="1504" spans="3:7" x14ac:dyDescent="0.25">
      <c r="C1504" s="36"/>
      <c r="D1504" s="37"/>
      <c r="G1504"/>
    </row>
    <row r="1505" spans="3:7" x14ac:dyDescent="0.25">
      <c r="C1505" s="36"/>
      <c r="D1505" s="37"/>
      <c r="G1505"/>
    </row>
    <row r="1506" spans="3:7" x14ac:dyDescent="0.25">
      <c r="C1506" s="36"/>
      <c r="D1506" s="37"/>
      <c r="G1506"/>
    </row>
    <row r="1507" spans="3:7" x14ac:dyDescent="0.25">
      <c r="C1507" s="36"/>
      <c r="D1507" s="37"/>
      <c r="G1507"/>
    </row>
    <row r="1508" spans="3:7" x14ac:dyDescent="0.25">
      <c r="C1508" s="36"/>
      <c r="D1508" s="37"/>
      <c r="G1508"/>
    </row>
    <row r="1509" spans="3:7" x14ac:dyDescent="0.25">
      <c r="C1509" s="36"/>
      <c r="D1509" s="37"/>
      <c r="G1509"/>
    </row>
    <row r="1510" spans="3:7" x14ac:dyDescent="0.25">
      <c r="C1510" s="36"/>
      <c r="D1510" s="37"/>
      <c r="G1510"/>
    </row>
    <row r="1511" spans="3:7" x14ac:dyDescent="0.25">
      <c r="C1511" s="36"/>
      <c r="D1511" s="37"/>
      <c r="G1511"/>
    </row>
    <row r="1512" spans="3:7" x14ac:dyDescent="0.25">
      <c r="C1512" s="36"/>
      <c r="D1512" s="37"/>
      <c r="G1512"/>
    </row>
    <row r="1513" spans="3:7" x14ac:dyDescent="0.25">
      <c r="C1513" s="36"/>
      <c r="D1513" s="37"/>
      <c r="G1513"/>
    </row>
    <row r="1514" spans="3:7" x14ac:dyDescent="0.25">
      <c r="C1514" s="36"/>
      <c r="D1514" s="37"/>
      <c r="G1514"/>
    </row>
    <row r="1515" spans="3:7" x14ac:dyDescent="0.25">
      <c r="C1515" s="36"/>
      <c r="D1515" s="37"/>
      <c r="G1515"/>
    </row>
    <row r="1516" spans="3:7" x14ac:dyDescent="0.25">
      <c r="C1516" s="36"/>
      <c r="D1516" s="37"/>
      <c r="G1516"/>
    </row>
    <row r="1517" spans="3:7" x14ac:dyDescent="0.25">
      <c r="C1517" s="36"/>
      <c r="D1517" s="37"/>
      <c r="G1517"/>
    </row>
    <row r="1518" spans="3:7" x14ac:dyDescent="0.25">
      <c r="C1518" s="36"/>
      <c r="D1518" s="37"/>
      <c r="G1518"/>
    </row>
    <row r="1519" spans="3:7" x14ac:dyDescent="0.25">
      <c r="C1519" s="36"/>
      <c r="D1519" s="37"/>
      <c r="G1519"/>
    </row>
    <row r="1520" spans="3:7" x14ac:dyDescent="0.25">
      <c r="C1520" s="36"/>
      <c r="D1520" s="37"/>
      <c r="G1520"/>
    </row>
    <row r="1521" spans="3:7" x14ac:dyDescent="0.25">
      <c r="C1521" s="36"/>
      <c r="D1521" s="37"/>
      <c r="G1521"/>
    </row>
    <row r="1522" spans="3:7" x14ac:dyDescent="0.25">
      <c r="C1522" s="36"/>
      <c r="D1522" s="37"/>
      <c r="G1522"/>
    </row>
    <row r="1523" spans="3:7" x14ac:dyDescent="0.25">
      <c r="C1523" s="36"/>
      <c r="D1523" s="37"/>
      <c r="G1523"/>
    </row>
    <row r="1524" spans="3:7" x14ac:dyDescent="0.25">
      <c r="C1524" s="36"/>
      <c r="D1524" s="37"/>
      <c r="G1524"/>
    </row>
    <row r="1525" spans="3:7" x14ac:dyDescent="0.25">
      <c r="C1525" s="36"/>
      <c r="D1525" s="37"/>
      <c r="G1525"/>
    </row>
    <row r="1526" spans="3:7" x14ac:dyDescent="0.25">
      <c r="C1526" s="36"/>
      <c r="D1526" s="37"/>
      <c r="G1526"/>
    </row>
    <row r="1527" spans="3:7" x14ac:dyDescent="0.25">
      <c r="C1527" s="36"/>
      <c r="D1527" s="37"/>
      <c r="G1527"/>
    </row>
    <row r="1528" spans="3:7" x14ac:dyDescent="0.25">
      <c r="C1528" s="36"/>
      <c r="D1528" s="37"/>
      <c r="G1528"/>
    </row>
    <row r="1529" spans="3:7" x14ac:dyDescent="0.25">
      <c r="C1529" s="36"/>
      <c r="D1529" s="37"/>
      <c r="G1529"/>
    </row>
    <row r="1530" spans="3:7" x14ac:dyDescent="0.25">
      <c r="C1530" s="36"/>
      <c r="D1530" s="37"/>
      <c r="G1530"/>
    </row>
    <row r="1531" spans="3:7" x14ac:dyDescent="0.25">
      <c r="C1531" s="36"/>
      <c r="D1531" s="37"/>
      <c r="G1531"/>
    </row>
    <row r="1532" spans="3:7" x14ac:dyDescent="0.25">
      <c r="C1532" s="36"/>
      <c r="D1532" s="37"/>
      <c r="G1532"/>
    </row>
    <row r="1533" spans="3:7" x14ac:dyDescent="0.25">
      <c r="C1533" s="36"/>
      <c r="D1533" s="37"/>
      <c r="G1533"/>
    </row>
    <row r="1534" spans="3:7" x14ac:dyDescent="0.25">
      <c r="C1534" s="36"/>
      <c r="D1534" s="37"/>
      <c r="G1534"/>
    </row>
    <row r="1535" spans="3:7" x14ac:dyDescent="0.25">
      <c r="C1535" s="36"/>
      <c r="D1535" s="37"/>
      <c r="G1535"/>
    </row>
    <row r="1536" spans="3:7" x14ac:dyDescent="0.25">
      <c r="C1536" s="36"/>
      <c r="D1536" s="37"/>
      <c r="G1536"/>
    </row>
    <row r="1537" spans="3:7" x14ac:dyDescent="0.25">
      <c r="C1537" s="36"/>
      <c r="D1537" s="37"/>
      <c r="G1537"/>
    </row>
    <row r="1538" spans="3:7" x14ac:dyDescent="0.25">
      <c r="C1538" s="36"/>
      <c r="D1538" s="37"/>
      <c r="G1538"/>
    </row>
    <row r="1539" spans="3:7" x14ac:dyDescent="0.25">
      <c r="C1539" s="36"/>
      <c r="D1539" s="37"/>
      <c r="G1539"/>
    </row>
    <row r="1540" spans="3:7" x14ac:dyDescent="0.25">
      <c r="C1540" s="36"/>
      <c r="D1540" s="37"/>
      <c r="G1540"/>
    </row>
    <row r="1541" spans="3:7" x14ac:dyDescent="0.25">
      <c r="C1541" s="36"/>
      <c r="D1541" s="37"/>
      <c r="G1541"/>
    </row>
    <row r="1542" spans="3:7" x14ac:dyDescent="0.25">
      <c r="C1542" s="36"/>
      <c r="D1542" s="37"/>
      <c r="G1542"/>
    </row>
    <row r="1543" spans="3:7" x14ac:dyDescent="0.25">
      <c r="C1543" s="36"/>
      <c r="D1543" s="37"/>
      <c r="G1543"/>
    </row>
    <row r="1544" spans="3:7" x14ac:dyDescent="0.25">
      <c r="C1544" s="36"/>
      <c r="D1544" s="37"/>
      <c r="G1544"/>
    </row>
    <row r="1545" spans="3:7" x14ac:dyDescent="0.25">
      <c r="C1545" s="36"/>
      <c r="D1545" s="37"/>
      <c r="G1545"/>
    </row>
    <row r="1546" spans="3:7" x14ac:dyDescent="0.25">
      <c r="C1546" s="36"/>
      <c r="D1546" s="37"/>
      <c r="G1546"/>
    </row>
    <row r="1547" spans="3:7" x14ac:dyDescent="0.25">
      <c r="C1547" s="36"/>
      <c r="D1547" s="37"/>
      <c r="G1547"/>
    </row>
    <row r="1548" spans="3:7" x14ac:dyDescent="0.25">
      <c r="C1548" s="36"/>
      <c r="D1548" s="37"/>
      <c r="G1548"/>
    </row>
    <row r="1549" spans="3:7" x14ac:dyDescent="0.25">
      <c r="C1549" s="36"/>
      <c r="D1549" s="37"/>
      <c r="G1549"/>
    </row>
    <row r="1550" spans="3:7" x14ac:dyDescent="0.25">
      <c r="C1550" s="36"/>
      <c r="D1550" s="37"/>
      <c r="G1550"/>
    </row>
    <row r="1551" spans="3:7" x14ac:dyDescent="0.25">
      <c r="C1551" s="36"/>
      <c r="D1551" s="37"/>
      <c r="G1551"/>
    </row>
    <row r="1552" spans="3:7" x14ac:dyDescent="0.25">
      <c r="C1552" s="36"/>
      <c r="D1552" s="37"/>
      <c r="G1552"/>
    </row>
    <row r="1553" spans="3:7" x14ac:dyDescent="0.25">
      <c r="C1553" s="36"/>
      <c r="D1553" s="37"/>
      <c r="G1553"/>
    </row>
    <row r="1554" spans="3:7" x14ac:dyDescent="0.25">
      <c r="C1554" s="36"/>
      <c r="D1554" s="37"/>
      <c r="G1554"/>
    </row>
    <row r="1555" spans="3:7" x14ac:dyDescent="0.25">
      <c r="C1555" s="36"/>
      <c r="D1555" s="37"/>
      <c r="G1555"/>
    </row>
    <row r="1556" spans="3:7" x14ac:dyDescent="0.25">
      <c r="C1556" s="36"/>
      <c r="D1556" s="37"/>
      <c r="G1556"/>
    </row>
    <row r="1557" spans="3:7" x14ac:dyDescent="0.25">
      <c r="C1557" s="36"/>
      <c r="D1557" s="37"/>
      <c r="G1557"/>
    </row>
    <row r="1558" spans="3:7" x14ac:dyDescent="0.25">
      <c r="C1558" s="36"/>
      <c r="D1558" s="37"/>
      <c r="G1558"/>
    </row>
    <row r="1559" spans="3:7" x14ac:dyDescent="0.25">
      <c r="C1559" s="36"/>
      <c r="D1559" s="37"/>
      <c r="G1559"/>
    </row>
    <row r="1560" spans="3:7" x14ac:dyDescent="0.25">
      <c r="C1560" s="36"/>
      <c r="D1560" s="37"/>
      <c r="G1560"/>
    </row>
    <row r="1561" spans="3:7" x14ac:dyDescent="0.25">
      <c r="C1561" s="36"/>
      <c r="D1561" s="37"/>
      <c r="G1561"/>
    </row>
    <row r="1562" spans="3:7" x14ac:dyDescent="0.25">
      <c r="C1562" s="36"/>
      <c r="D1562" s="37"/>
      <c r="G1562"/>
    </row>
    <row r="1563" spans="3:7" x14ac:dyDescent="0.25">
      <c r="C1563" s="36"/>
      <c r="D1563" s="37"/>
      <c r="G1563"/>
    </row>
    <row r="1564" spans="3:7" x14ac:dyDescent="0.25">
      <c r="C1564" s="36"/>
      <c r="D1564" s="37"/>
      <c r="G1564"/>
    </row>
    <row r="1565" spans="3:7" x14ac:dyDescent="0.25">
      <c r="C1565" t="s">
        <v>28</v>
      </c>
      <c r="D1565" t="s">
        <v>28</v>
      </c>
      <c r="G1565"/>
    </row>
  </sheetData>
  <sheetProtection sheet="1" objects="1" scenarios="1" formatCells="0"/>
  <protectedRanges>
    <protectedRange sqref="C14 E14 C17:C19 E17:E19 C23:C26 E23:E26" name="ContactInfo"/>
    <protectedRange sqref="G29:G30 G33:G35 G38:G39 G42 G46" name="CENumbers"/>
    <protectedRange sqref="C54:D1564" name="IngredientList"/>
  </protectedRanges>
  <mergeCells count="19">
    <mergeCell ref="C52:C53"/>
    <mergeCell ref="C49:E49"/>
    <mergeCell ref="B42:E42"/>
    <mergeCell ref="C50:E50"/>
    <mergeCell ref="C34:E34"/>
    <mergeCell ref="B46:E46"/>
    <mergeCell ref="C35:E35"/>
    <mergeCell ref="C39:E39"/>
    <mergeCell ref="A5:E5"/>
    <mergeCell ref="C30:E30"/>
    <mergeCell ref="B48:E48"/>
    <mergeCell ref="B33:E33"/>
    <mergeCell ref="B10:E10"/>
    <mergeCell ref="B11:E11"/>
    <mergeCell ref="C36:E36"/>
    <mergeCell ref="B38:E38"/>
    <mergeCell ref="C40:E40"/>
    <mergeCell ref="B12:E12"/>
    <mergeCell ref="A6:E6"/>
  </mergeCells>
  <dataValidations count="4">
    <dataValidation type="list" allowBlank="1" showInputMessage="1" showErrorMessage="1" prompt="Please select &quot;Yes&quot; if the supplier(s) and the ingredient are listed as Verified on the Non-GMO Project web site. " sqref="D54:D1564">
      <formula1>"Yes"</formula1>
    </dataValidation>
    <dataValidation allowBlank="1" showInputMessage="1" showErrorMessage="1" prompt="Please enter a number." sqref="G35"/>
    <dataValidation type="list" allowBlank="1" showInputMessage="1" showErrorMessage="1" prompt="Please select Yes or No." sqref="G29:G30 G42">
      <formula1>"Yes, No"</formula1>
    </dataValidation>
    <dataValidation type="whole" operator="greaterThanOrEqual" allowBlank="1" showInputMessage="1" showErrorMessage="1" prompt="Please enter a number." sqref="G33:G34 G38:G39 G46">
      <formula1>0</formula1>
    </dataValidation>
  </dataValidations>
  <hyperlinks>
    <hyperlink ref="A6" location="'New Products'!A1" display="#'New Products'!A1"/>
    <hyperlink ref="A6:E6" location="'Enrolled Client Info'!C14" display="Already enrolled and want an estimate for additional products? Click Here."/>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1809750</xdr:colOff>
                    <xdr:row>42</xdr:row>
                    <xdr:rowOff>190500</xdr:rowOff>
                  </from>
                  <to>
                    <xdr:col>2</xdr:col>
                    <xdr:colOff>2114550</xdr:colOff>
                    <xdr:row>43</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1524000</xdr:colOff>
                    <xdr:row>43</xdr:row>
                    <xdr:rowOff>200025</xdr:rowOff>
                  </from>
                  <to>
                    <xdr:col>2</xdr:col>
                    <xdr:colOff>1828800</xdr:colOff>
                    <xdr:row>44</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638175</xdr:colOff>
                    <xdr:row>42</xdr:row>
                    <xdr:rowOff>190500</xdr:rowOff>
                  </from>
                  <to>
                    <xdr:col>3</xdr:col>
                    <xdr:colOff>942975</xdr:colOff>
                    <xdr:row>43</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504825</xdr:colOff>
                    <xdr:row>43</xdr:row>
                    <xdr:rowOff>200025</xdr:rowOff>
                  </from>
                  <to>
                    <xdr:col>3</xdr:col>
                    <xdr:colOff>809625</xdr:colOff>
                    <xdr:row>44</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4</xdr:col>
                    <xdr:colOff>1409700</xdr:colOff>
                    <xdr:row>42</xdr:row>
                    <xdr:rowOff>200025</xdr:rowOff>
                  </from>
                  <to>
                    <xdr:col>4</xdr:col>
                    <xdr:colOff>1714500</xdr:colOff>
                    <xdr:row>43</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4</xdr:col>
                    <xdr:colOff>1104900</xdr:colOff>
                    <xdr:row>43</xdr:row>
                    <xdr:rowOff>200025</xdr:rowOff>
                  </from>
                  <to>
                    <xdr:col>4</xdr:col>
                    <xdr:colOff>1409700</xdr:colOff>
                    <xdr:row>44</xdr:row>
                    <xdr:rowOff>9525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5</xdr:col>
                    <xdr:colOff>581025</xdr:colOff>
                    <xdr:row>42</xdr:row>
                    <xdr:rowOff>190500</xdr:rowOff>
                  </from>
                  <to>
                    <xdr:col>6</xdr:col>
                    <xdr:colOff>104775</xdr:colOff>
                    <xdr:row>43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545"/>
  <sheetViews>
    <sheetView showGridLines="0" zoomScaleNormal="100" workbookViewId="0">
      <selection activeCell="C14" sqref="C14"/>
    </sheetView>
  </sheetViews>
  <sheetFormatPr defaultRowHeight="15" x14ac:dyDescent="0.25"/>
  <cols>
    <col min="1" max="1" width="9.140625" customWidth="1"/>
    <col min="2" max="2" width="15" customWidth="1"/>
    <col min="3" max="3" width="36.5703125" customWidth="1"/>
    <col min="4" max="4" width="17.140625" customWidth="1"/>
    <col min="5" max="5" width="36.5703125" customWidth="1"/>
    <col min="6" max="6" width="11.7109375" customWidth="1"/>
    <col min="7" max="7" width="10.5703125" style="3" customWidth="1"/>
    <col min="8" max="8" width="12.140625" customWidth="1"/>
  </cols>
  <sheetData>
    <row r="4" spans="1:8" ht="7.5" customHeight="1" x14ac:dyDescent="0.25"/>
    <row r="5" spans="1:8" ht="63" customHeight="1" x14ac:dyDescent="0.25">
      <c r="A5" s="85" t="s">
        <v>250</v>
      </c>
      <c r="B5" s="85"/>
      <c r="C5" s="85"/>
      <c r="D5" s="85"/>
      <c r="E5" s="85"/>
      <c r="F5" s="4"/>
      <c r="G5" s="5"/>
      <c r="H5" s="4"/>
    </row>
    <row r="7" spans="1:8" x14ac:dyDescent="0.25">
      <c r="A7" s="2" t="s">
        <v>249</v>
      </c>
      <c r="B7" s="2"/>
    </row>
    <row r="8" spans="1:8" x14ac:dyDescent="0.25">
      <c r="A8" s="2"/>
      <c r="B8" s="2" t="s">
        <v>23</v>
      </c>
    </row>
    <row r="9" spans="1:8" ht="15" customHeight="1" x14ac:dyDescent="0.25">
      <c r="B9" s="89" t="s">
        <v>223</v>
      </c>
      <c r="C9" s="89"/>
      <c r="D9" s="89"/>
      <c r="E9" s="89"/>
    </row>
    <row r="10" spans="1:8" ht="15" customHeight="1" x14ac:dyDescent="0.25">
      <c r="B10" s="90" t="s">
        <v>200</v>
      </c>
      <c r="C10" s="90"/>
      <c r="D10" s="90"/>
      <c r="E10" s="90"/>
    </row>
    <row r="11" spans="1:8" ht="15" customHeight="1" x14ac:dyDescent="0.25">
      <c r="B11" s="90" t="s">
        <v>199</v>
      </c>
      <c r="C11" s="90"/>
      <c r="D11" s="90"/>
      <c r="E11" s="90"/>
    </row>
    <row r="12" spans="1:8" ht="15" customHeight="1" x14ac:dyDescent="0.25">
      <c r="B12" s="66"/>
      <c r="C12" s="66"/>
      <c r="D12" s="66"/>
      <c r="E12" s="66"/>
    </row>
    <row r="13" spans="1:8" ht="15" customHeight="1" thickBot="1" x14ac:dyDescent="0.3">
      <c r="B13" s="66"/>
      <c r="C13" s="66"/>
      <c r="D13" s="66"/>
      <c r="E13" s="66"/>
    </row>
    <row r="14" spans="1:8" ht="15" customHeight="1" thickBot="1" x14ac:dyDescent="0.3">
      <c r="A14" s="75" t="s">
        <v>15</v>
      </c>
      <c r="B14" s="10" t="s">
        <v>24</v>
      </c>
      <c r="C14" s="46"/>
      <c r="E14" s="3"/>
    </row>
    <row r="16" spans="1:8" ht="15.75" thickBot="1" x14ac:dyDescent="0.3"/>
    <row r="17" spans="1:7" ht="31.5" customHeight="1" thickBot="1" x14ac:dyDescent="0.3">
      <c r="A17" s="75" t="s">
        <v>16</v>
      </c>
      <c r="B17" s="88" t="s">
        <v>227</v>
      </c>
      <c r="C17" s="88"/>
      <c r="D17" s="88"/>
      <c r="E17" s="88"/>
      <c r="F17" s="8"/>
      <c r="G17" s="26"/>
    </row>
    <row r="18" spans="1:7" ht="31.5" customHeight="1" thickBot="1" x14ac:dyDescent="0.3">
      <c r="A18" s="9"/>
      <c r="C18" s="86" t="s">
        <v>241</v>
      </c>
      <c r="D18" s="87"/>
      <c r="E18" s="87"/>
      <c r="F18" s="11"/>
      <c r="G18" s="27"/>
    </row>
    <row r="19" spans="1:7" ht="31.5" customHeight="1" thickBot="1" x14ac:dyDescent="0.3">
      <c r="A19" s="9"/>
      <c r="C19" s="92" t="s">
        <v>188</v>
      </c>
      <c r="D19" s="92"/>
      <c r="E19" s="92"/>
      <c r="F19" s="12"/>
      <c r="G19" s="23"/>
    </row>
    <row r="20" spans="1:7" ht="29.25" customHeight="1" x14ac:dyDescent="0.25">
      <c r="A20" s="9"/>
      <c r="C20" s="91" t="s">
        <v>242</v>
      </c>
      <c r="D20" s="91"/>
      <c r="E20" s="91"/>
      <c r="F20" s="12"/>
      <c r="G20" s="23"/>
    </row>
    <row r="21" spans="1:7" ht="15.75" thickBot="1" x14ac:dyDescent="0.3">
      <c r="G21" s="9"/>
    </row>
    <row r="22" spans="1:7" ht="31.5" customHeight="1" thickBot="1" x14ac:dyDescent="0.3">
      <c r="A22" s="75" t="s">
        <v>17</v>
      </c>
      <c r="B22" s="88" t="s">
        <v>244</v>
      </c>
      <c r="C22" s="88"/>
      <c r="D22" s="88"/>
      <c r="E22" s="88"/>
      <c r="F22" s="8"/>
      <c r="G22" s="26"/>
    </row>
    <row r="23" spans="1:7" ht="31.5" customHeight="1" thickBot="1" x14ac:dyDescent="0.3">
      <c r="A23" s="9"/>
      <c r="C23" s="86" t="s">
        <v>196</v>
      </c>
      <c r="D23" s="87"/>
      <c r="E23" s="87"/>
      <c r="F23" s="11"/>
      <c r="G23" s="27"/>
    </row>
    <row r="24" spans="1:7" ht="29.25" customHeight="1" thickBot="1" x14ac:dyDescent="0.3">
      <c r="A24" s="9"/>
      <c r="C24" s="92" t="s">
        <v>197</v>
      </c>
      <c r="D24" s="92"/>
      <c r="E24" s="92"/>
      <c r="F24" s="12"/>
      <c r="G24" s="23"/>
    </row>
    <row r="25" spans="1:7" ht="15.75" thickBot="1" x14ac:dyDescent="0.3">
      <c r="G25" s="9"/>
    </row>
    <row r="26" spans="1:7" ht="31.5" customHeight="1" thickBot="1" x14ac:dyDescent="0.3">
      <c r="A26" s="75" t="s">
        <v>18</v>
      </c>
      <c r="B26" s="88" t="s">
        <v>228</v>
      </c>
      <c r="C26" s="88"/>
      <c r="D26" s="88"/>
      <c r="E26" s="88"/>
      <c r="F26" s="8"/>
      <c r="G26" s="26"/>
    </row>
    <row r="27" spans="1:7" ht="15" customHeight="1" thickBot="1" x14ac:dyDescent="0.3"/>
    <row r="28" spans="1:7" ht="45.75" customHeight="1" thickBot="1" x14ac:dyDescent="0.3">
      <c r="A28" s="75" t="s">
        <v>19</v>
      </c>
      <c r="B28" s="88" t="s">
        <v>229</v>
      </c>
      <c r="C28" s="88"/>
      <c r="D28" s="88"/>
      <c r="E28" s="88"/>
      <c r="F28" s="8"/>
      <c r="G28" s="21"/>
    </row>
    <row r="29" spans="1:7" ht="31.5" customHeight="1" x14ac:dyDescent="0.25">
      <c r="A29" s="9"/>
      <c r="B29" s="2"/>
      <c r="C29" s="96" t="s">
        <v>248</v>
      </c>
      <c r="D29" s="96"/>
      <c r="E29" s="96"/>
      <c r="F29" s="7"/>
    </row>
    <row r="30" spans="1:7" ht="44.25" customHeight="1" x14ac:dyDescent="0.25">
      <c r="A30" s="9"/>
      <c r="B30" s="2"/>
      <c r="C30" s="97" t="s">
        <v>226</v>
      </c>
      <c r="D30" s="97"/>
      <c r="E30" s="97"/>
      <c r="F30" s="7"/>
    </row>
    <row r="31" spans="1:7" ht="15" customHeight="1" x14ac:dyDescent="0.25">
      <c r="B31" s="2"/>
    </row>
    <row r="32" spans="1:7" ht="63" customHeight="1" thickBot="1" x14ac:dyDescent="0.3">
      <c r="B32" s="2"/>
      <c r="C32" s="94" t="s">
        <v>0</v>
      </c>
      <c r="D32" s="33" t="s">
        <v>230</v>
      </c>
    </row>
    <row r="33" spans="2:7" ht="15.75" thickBot="1" x14ac:dyDescent="0.3">
      <c r="C33" s="95"/>
      <c r="D33" s="63" t="str">
        <f>HYPERLINK("http://www.nongmoproject.org/find-non-gmo/search-participating-products/", "NGP website?")</f>
        <v>NGP website?</v>
      </c>
      <c r="E33" s="22"/>
    </row>
    <row r="34" spans="2:7" ht="15.75" customHeight="1" thickTop="1" x14ac:dyDescent="0.25">
      <c r="C34" s="82"/>
      <c r="D34" s="35"/>
    </row>
    <row r="35" spans="2:7" ht="15" customHeight="1" x14ac:dyDescent="0.25">
      <c r="C35" s="82"/>
      <c r="D35" s="37"/>
    </row>
    <row r="36" spans="2:7" x14ac:dyDescent="0.25">
      <c r="C36" s="82"/>
      <c r="D36" s="37"/>
    </row>
    <row r="37" spans="2:7" x14ac:dyDescent="0.25">
      <c r="C37" s="82"/>
      <c r="D37" s="37"/>
    </row>
    <row r="38" spans="2:7" x14ac:dyDescent="0.25">
      <c r="B38" s="1"/>
      <c r="C38" s="82"/>
      <c r="D38" s="37"/>
    </row>
    <row r="39" spans="2:7" x14ac:dyDescent="0.25">
      <c r="C39" s="82"/>
      <c r="D39" s="37"/>
      <c r="G39"/>
    </row>
    <row r="40" spans="2:7" x14ac:dyDescent="0.25">
      <c r="C40" s="82"/>
      <c r="D40" s="37"/>
      <c r="G40"/>
    </row>
    <row r="41" spans="2:7" x14ac:dyDescent="0.25">
      <c r="C41" s="82"/>
      <c r="D41" s="37"/>
      <c r="G41"/>
    </row>
    <row r="42" spans="2:7" x14ac:dyDescent="0.25">
      <c r="C42" s="82"/>
      <c r="D42" s="37"/>
      <c r="G42"/>
    </row>
    <row r="43" spans="2:7" x14ac:dyDescent="0.25">
      <c r="C43" s="82"/>
      <c r="D43" s="37"/>
      <c r="G43"/>
    </row>
    <row r="44" spans="2:7" x14ac:dyDescent="0.25">
      <c r="C44" s="82"/>
      <c r="D44" s="37"/>
      <c r="G44"/>
    </row>
    <row r="45" spans="2:7" x14ac:dyDescent="0.25">
      <c r="C45" s="82"/>
      <c r="D45" s="37"/>
      <c r="G45"/>
    </row>
    <row r="46" spans="2:7" x14ac:dyDescent="0.25">
      <c r="C46" s="82"/>
      <c r="D46" s="37"/>
      <c r="G46"/>
    </row>
    <row r="47" spans="2:7" x14ac:dyDescent="0.25">
      <c r="C47" s="82"/>
      <c r="D47" s="37"/>
      <c r="G47"/>
    </row>
    <row r="48" spans="2:7" x14ac:dyDescent="0.25">
      <c r="C48" s="82"/>
      <c r="D48" s="37"/>
      <c r="G48"/>
    </row>
    <row r="49" spans="3:7" x14ac:dyDescent="0.25">
      <c r="C49" s="82"/>
      <c r="D49" s="37"/>
      <c r="G49"/>
    </row>
    <row r="50" spans="3:7" x14ac:dyDescent="0.25">
      <c r="C50" s="82"/>
      <c r="D50" s="37"/>
      <c r="G50"/>
    </row>
    <row r="51" spans="3:7" x14ac:dyDescent="0.25">
      <c r="C51" s="36"/>
      <c r="D51" s="37"/>
      <c r="G51"/>
    </row>
    <row r="52" spans="3:7" x14ac:dyDescent="0.25">
      <c r="C52" s="36"/>
      <c r="D52" s="37"/>
      <c r="G52"/>
    </row>
    <row r="53" spans="3:7" x14ac:dyDescent="0.25">
      <c r="C53" s="36"/>
      <c r="D53" s="37"/>
      <c r="G53"/>
    </row>
    <row r="54" spans="3:7" x14ac:dyDescent="0.25">
      <c r="C54" s="36"/>
      <c r="D54" s="37"/>
      <c r="G54"/>
    </row>
    <row r="55" spans="3:7" x14ac:dyDescent="0.25">
      <c r="C55" s="36"/>
      <c r="D55" s="37"/>
      <c r="G55"/>
    </row>
    <row r="56" spans="3:7" x14ac:dyDescent="0.25">
      <c r="C56" s="36"/>
      <c r="D56" s="37"/>
      <c r="G56"/>
    </row>
    <row r="57" spans="3:7" x14ac:dyDescent="0.25">
      <c r="C57" s="36"/>
      <c r="D57" s="37"/>
      <c r="G57"/>
    </row>
    <row r="58" spans="3:7" x14ac:dyDescent="0.25">
      <c r="C58" s="36"/>
      <c r="D58" s="37"/>
      <c r="G58"/>
    </row>
    <row r="59" spans="3:7" x14ac:dyDescent="0.25">
      <c r="C59" s="36"/>
      <c r="D59" s="37"/>
      <c r="G59"/>
    </row>
    <row r="60" spans="3:7" x14ac:dyDescent="0.25">
      <c r="C60" s="36"/>
      <c r="D60" s="37"/>
      <c r="G60"/>
    </row>
    <row r="61" spans="3:7" x14ac:dyDescent="0.25">
      <c r="C61" s="36"/>
      <c r="D61" s="37"/>
      <c r="G61"/>
    </row>
    <row r="62" spans="3:7" x14ac:dyDescent="0.25">
      <c r="C62" s="36"/>
      <c r="D62" s="37"/>
      <c r="G62"/>
    </row>
    <row r="63" spans="3:7" x14ac:dyDescent="0.25">
      <c r="C63" s="36"/>
      <c r="D63" s="37"/>
      <c r="G63"/>
    </row>
    <row r="64" spans="3:7" x14ac:dyDescent="0.25">
      <c r="C64" s="36"/>
      <c r="D64" s="37"/>
      <c r="G64"/>
    </row>
    <row r="65" spans="3:7" x14ac:dyDescent="0.25">
      <c r="C65" s="36"/>
      <c r="D65" s="37"/>
      <c r="G65"/>
    </row>
    <row r="66" spans="3:7" x14ac:dyDescent="0.25">
      <c r="C66" s="36"/>
      <c r="D66" s="37"/>
      <c r="G66"/>
    </row>
    <row r="67" spans="3:7" x14ac:dyDescent="0.25">
      <c r="C67" s="36"/>
      <c r="D67" s="37"/>
      <c r="G67"/>
    </row>
    <row r="68" spans="3:7" x14ac:dyDescent="0.25">
      <c r="C68" s="36"/>
      <c r="D68" s="37"/>
      <c r="G68"/>
    </row>
    <row r="69" spans="3:7" x14ac:dyDescent="0.25">
      <c r="C69" s="36"/>
      <c r="D69" s="37"/>
      <c r="G69"/>
    </row>
    <row r="70" spans="3:7" x14ac:dyDescent="0.25">
      <c r="C70" s="36"/>
      <c r="D70" s="37"/>
      <c r="G70"/>
    </row>
    <row r="71" spans="3:7" x14ac:dyDescent="0.25">
      <c r="C71" s="36"/>
      <c r="D71" s="37"/>
      <c r="G71"/>
    </row>
    <row r="72" spans="3:7" x14ac:dyDescent="0.25">
      <c r="C72" s="36"/>
      <c r="D72" s="37"/>
      <c r="G72"/>
    </row>
    <row r="73" spans="3:7" x14ac:dyDescent="0.25">
      <c r="C73" s="36"/>
      <c r="D73" s="37"/>
      <c r="G73"/>
    </row>
    <row r="74" spans="3:7" x14ac:dyDescent="0.25">
      <c r="C74" s="36"/>
      <c r="D74" s="37"/>
      <c r="G74"/>
    </row>
    <row r="75" spans="3:7" x14ac:dyDescent="0.25">
      <c r="C75" s="36"/>
      <c r="D75" s="37"/>
      <c r="G75"/>
    </row>
    <row r="76" spans="3:7" x14ac:dyDescent="0.25">
      <c r="C76" s="36"/>
      <c r="D76" s="37"/>
      <c r="G76"/>
    </row>
    <row r="77" spans="3:7" x14ac:dyDescent="0.25">
      <c r="C77" s="36"/>
      <c r="D77" s="37"/>
      <c r="G77"/>
    </row>
    <row r="78" spans="3:7" x14ac:dyDescent="0.25">
      <c r="C78" s="36"/>
      <c r="D78" s="37"/>
      <c r="G78"/>
    </row>
    <row r="79" spans="3:7" x14ac:dyDescent="0.25">
      <c r="C79" s="36"/>
      <c r="D79" s="37"/>
      <c r="G79"/>
    </row>
    <row r="80" spans="3:7" x14ac:dyDescent="0.25">
      <c r="C80" s="36"/>
      <c r="D80" s="37"/>
      <c r="G80"/>
    </row>
    <row r="81" spans="3:7" x14ac:dyDescent="0.25">
      <c r="C81" s="36"/>
      <c r="D81" s="37"/>
      <c r="G81"/>
    </row>
    <row r="82" spans="3:7" x14ac:dyDescent="0.25">
      <c r="C82" s="36"/>
      <c r="D82" s="37"/>
      <c r="G82"/>
    </row>
    <row r="83" spans="3:7" x14ac:dyDescent="0.25">
      <c r="C83" s="36"/>
      <c r="D83" s="37"/>
      <c r="G83"/>
    </row>
    <row r="84" spans="3:7" x14ac:dyDescent="0.25">
      <c r="C84" s="36"/>
      <c r="D84" s="37"/>
      <c r="G84"/>
    </row>
    <row r="85" spans="3:7" x14ac:dyDescent="0.25">
      <c r="C85" s="36"/>
      <c r="D85" s="37"/>
      <c r="G85"/>
    </row>
    <row r="86" spans="3:7" x14ac:dyDescent="0.25">
      <c r="C86" s="36"/>
      <c r="D86" s="37"/>
      <c r="G86"/>
    </row>
    <row r="87" spans="3:7" x14ac:dyDescent="0.25">
      <c r="C87" s="36"/>
      <c r="D87" s="37"/>
      <c r="G87"/>
    </row>
    <row r="88" spans="3:7" x14ac:dyDescent="0.25">
      <c r="C88" s="36"/>
      <c r="D88" s="37"/>
      <c r="G88"/>
    </row>
    <row r="89" spans="3:7" x14ac:dyDescent="0.25">
      <c r="C89" s="36"/>
      <c r="D89" s="37"/>
      <c r="G89"/>
    </row>
    <row r="90" spans="3:7" x14ac:dyDescent="0.25">
      <c r="C90" s="36"/>
      <c r="D90" s="37"/>
      <c r="G90"/>
    </row>
    <row r="91" spans="3:7" x14ac:dyDescent="0.25">
      <c r="C91" s="36"/>
      <c r="D91" s="37"/>
      <c r="G91"/>
    </row>
    <row r="92" spans="3:7" x14ac:dyDescent="0.25">
      <c r="C92" s="36"/>
      <c r="D92" s="37"/>
      <c r="G92"/>
    </row>
    <row r="93" spans="3:7" x14ac:dyDescent="0.25">
      <c r="C93" s="36"/>
      <c r="D93" s="37"/>
      <c r="G93"/>
    </row>
    <row r="94" spans="3:7" x14ac:dyDescent="0.25">
      <c r="C94" s="36"/>
      <c r="D94" s="37"/>
      <c r="G94"/>
    </row>
    <row r="95" spans="3:7" x14ac:dyDescent="0.25">
      <c r="C95" s="36"/>
      <c r="D95" s="37"/>
      <c r="G95"/>
    </row>
    <row r="96" spans="3:7" x14ac:dyDescent="0.25">
      <c r="C96" s="36"/>
      <c r="D96" s="37"/>
      <c r="G96"/>
    </row>
    <row r="97" spans="3:7" x14ac:dyDescent="0.25">
      <c r="C97" s="36"/>
      <c r="D97" s="37"/>
      <c r="G97"/>
    </row>
    <row r="98" spans="3:7" x14ac:dyDescent="0.25">
      <c r="C98" s="36"/>
      <c r="D98" s="37"/>
      <c r="G98"/>
    </row>
    <row r="99" spans="3:7" x14ac:dyDescent="0.25">
      <c r="C99" s="36"/>
      <c r="D99" s="37"/>
      <c r="G99"/>
    </row>
    <row r="100" spans="3:7" x14ac:dyDescent="0.25">
      <c r="C100" s="36"/>
      <c r="D100" s="37"/>
      <c r="G100"/>
    </row>
    <row r="101" spans="3:7" x14ac:dyDescent="0.25">
      <c r="C101" s="36"/>
      <c r="D101" s="37"/>
      <c r="G101"/>
    </row>
    <row r="102" spans="3:7" x14ac:dyDescent="0.25">
      <c r="C102" s="36"/>
      <c r="D102" s="37"/>
      <c r="G102"/>
    </row>
    <row r="103" spans="3:7" x14ac:dyDescent="0.25">
      <c r="C103" s="36"/>
      <c r="D103" s="37"/>
      <c r="G103"/>
    </row>
    <row r="104" spans="3:7" x14ac:dyDescent="0.25">
      <c r="C104" s="36"/>
      <c r="D104" s="37"/>
      <c r="G104"/>
    </row>
    <row r="105" spans="3:7" x14ac:dyDescent="0.25">
      <c r="C105" s="36"/>
      <c r="D105" s="37"/>
      <c r="G105"/>
    </row>
    <row r="106" spans="3:7" x14ac:dyDescent="0.25">
      <c r="C106" s="36"/>
      <c r="D106" s="37"/>
      <c r="G106"/>
    </row>
    <row r="107" spans="3:7" x14ac:dyDescent="0.25">
      <c r="C107" s="36"/>
      <c r="D107" s="37"/>
      <c r="G107"/>
    </row>
    <row r="108" spans="3:7" x14ac:dyDescent="0.25">
      <c r="C108" s="36"/>
      <c r="D108" s="37"/>
      <c r="G108"/>
    </row>
    <row r="109" spans="3:7" x14ac:dyDescent="0.25">
      <c r="C109" s="36"/>
      <c r="D109" s="37"/>
      <c r="G109"/>
    </row>
    <row r="110" spans="3:7" x14ac:dyDescent="0.25">
      <c r="C110" s="36"/>
      <c r="D110" s="37"/>
      <c r="G110"/>
    </row>
    <row r="111" spans="3:7" x14ac:dyDescent="0.25">
      <c r="C111" s="36"/>
      <c r="D111" s="37"/>
      <c r="G111"/>
    </row>
    <row r="112" spans="3:7" x14ac:dyDescent="0.25">
      <c r="C112" s="36"/>
      <c r="D112" s="37"/>
      <c r="G112"/>
    </row>
    <row r="113" spans="3:7" x14ac:dyDescent="0.25">
      <c r="C113" s="36"/>
      <c r="D113" s="37"/>
      <c r="G113"/>
    </row>
    <row r="114" spans="3:7" x14ac:dyDescent="0.25">
      <c r="C114" s="36"/>
      <c r="D114" s="37"/>
      <c r="G114"/>
    </row>
    <row r="115" spans="3:7" x14ac:dyDescent="0.25">
      <c r="C115" s="36"/>
      <c r="D115" s="37"/>
      <c r="G115"/>
    </row>
    <row r="116" spans="3:7" x14ac:dyDescent="0.25">
      <c r="C116" s="36"/>
      <c r="D116" s="37"/>
      <c r="G116"/>
    </row>
    <row r="117" spans="3:7" x14ac:dyDescent="0.25">
      <c r="C117" s="36"/>
      <c r="D117" s="37"/>
      <c r="G117"/>
    </row>
    <row r="118" spans="3:7" x14ac:dyDescent="0.25">
      <c r="C118" s="36"/>
      <c r="D118" s="37"/>
      <c r="G118"/>
    </row>
    <row r="119" spans="3:7" x14ac:dyDescent="0.25">
      <c r="C119" s="36"/>
      <c r="D119" s="37"/>
      <c r="G119"/>
    </row>
    <row r="120" spans="3:7" x14ac:dyDescent="0.25">
      <c r="C120" s="36"/>
      <c r="D120" s="37"/>
      <c r="G120"/>
    </row>
    <row r="121" spans="3:7" x14ac:dyDescent="0.25">
      <c r="C121" s="36"/>
      <c r="D121" s="37"/>
      <c r="G121"/>
    </row>
    <row r="122" spans="3:7" x14ac:dyDescent="0.25">
      <c r="C122" s="36"/>
      <c r="D122" s="37"/>
      <c r="G122"/>
    </row>
    <row r="123" spans="3:7" x14ac:dyDescent="0.25">
      <c r="C123" s="36"/>
      <c r="D123" s="37"/>
      <c r="G123"/>
    </row>
    <row r="124" spans="3:7" x14ac:dyDescent="0.25">
      <c r="C124" s="36"/>
      <c r="D124" s="37"/>
      <c r="G124"/>
    </row>
    <row r="125" spans="3:7" x14ac:dyDescent="0.25">
      <c r="C125" s="36"/>
      <c r="D125" s="37"/>
      <c r="G125"/>
    </row>
    <row r="126" spans="3:7" x14ac:dyDescent="0.25">
      <c r="C126" s="36"/>
      <c r="D126" s="37"/>
      <c r="G126"/>
    </row>
    <row r="127" spans="3:7" x14ac:dyDescent="0.25">
      <c r="C127" s="36"/>
      <c r="D127" s="37"/>
      <c r="G127"/>
    </row>
    <row r="128" spans="3:7" x14ac:dyDescent="0.25">
      <c r="C128" s="36"/>
      <c r="D128" s="37"/>
      <c r="G128"/>
    </row>
    <row r="129" spans="3:7" x14ac:dyDescent="0.25">
      <c r="C129" s="36"/>
      <c r="D129" s="37"/>
      <c r="G129"/>
    </row>
    <row r="130" spans="3:7" x14ac:dyDescent="0.25">
      <c r="C130" s="36"/>
      <c r="D130" s="37"/>
      <c r="G130"/>
    </row>
    <row r="131" spans="3:7" x14ac:dyDescent="0.25">
      <c r="C131" s="36"/>
      <c r="D131" s="37"/>
      <c r="G131"/>
    </row>
    <row r="132" spans="3:7" x14ac:dyDescent="0.25">
      <c r="C132" s="36"/>
      <c r="D132" s="37"/>
      <c r="G132"/>
    </row>
    <row r="133" spans="3:7" x14ac:dyDescent="0.25">
      <c r="C133" s="36"/>
      <c r="D133" s="37"/>
      <c r="G133"/>
    </row>
    <row r="134" spans="3:7" x14ac:dyDescent="0.25">
      <c r="C134" s="36"/>
      <c r="D134" s="37"/>
      <c r="G134"/>
    </row>
    <row r="135" spans="3:7" x14ac:dyDescent="0.25">
      <c r="C135" s="36"/>
      <c r="D135" s="37"/>
      <c r="G135"/>
    </row>
    <row r="136" spans="3:7" x14ac:dyDescent="0.25">
      <c r="C136" s="36"/>
      <c r="D136" s="37"/>
      <c r="G136"/>
    </row>
    <row r="137" spans="3:7" x14ac:dyDescent="0.25">
      <c r="C137" s="36"/>
      <c r="D137" s="37"/>
      <c r="G137"/>
    </row>
    <row r="138" spans="3:7" x14ac:dyDescent="0.25">
      <c r="C138" s="36"/>
      <c r="D138" s="37"/>
      <c r="G138"/>
    </row>
    <row r="139" spans="3:7" x14ac:dyDescent="0.25">
      <c r="C139" s="36"/>
      <c r="D139" s="37"/>
      <c r="G139"/>
    </row>
    <row r="140" spans="3:7" x14ac:dyDescent="0.25">
      <c r="C140" s="36"/>
      <c r="D140" s="37"/>
      <c r="G140"/>
    </row>
    <row r="141" spans="3:7" x14ac:dyDescent="0.25">
      <c r="C141" s="36"/>
      <c r="D141" s="37"/>
      <c r="G141"/>
    </row>
    <row r="142" spans="3:7" x14ac:dyDescent="0.25">
      <c r="C142" s="36"/>
      <c r="D142" s="37"/>
      <c r="G142"/>
    </row>
    <row r="143" spans="3:7" x14ac:dyDescent="0.25">
      <c r="C143" s="36"/>
      <c r="D143" s="37"/>
      <c r="G143"/>
    </row>
    <row r="144" spans="3:7" x14ac:dyDescent="0.25">
      <c r="C144" s="36"/>
      <c r="D144" s="37"/>
      <c r="G144"/>
    </row>
    <row r="145" spans="3:7" x14ac:dyDescent="0.25">
      <c r="C145" s="36"/>
      <c r="D145" s="37"/>
      <c r="G145"/>
    </row>
    <row r="146" spans="3:7" x14ac:dyDescent="0.25">
      <c r="C146" s="36"/>
      <c r="D146" s="37"/>
      <c r="G146"/>
    </row>
    <row r="147" spans="3:7" x14ac:dyDescent="0.25">
      <c r="C147" s="36"/>
      <c r="D147" s="37"/>
      <c r="G147"/>
    </row>
    <row r="148" spans="3:7" x14ac:dyDescent="0.25">
      <c r="C148" s="36"/>
      <c r="D148" s="37"/>
      <c r="G148"/>
    </row>
    <row r="149" spans="3:7" x14ac:dyDescent="0.25">
      <c r="C149" s="36"/>
      <c r="D149" s="37"/>
      <c r="G149"/>
    </row>
    <row r="150" spans="3:7" x14ac:dyDescent="0.25">
      <c r="C150" s="36"/>
      <c r="D150" s="37"/>
      <c r="G150"/>
    </row>
    <row r="151" spans="3:7" x14ac:dyDescent="0.25">
      <c r="C151" s="36"/>
      <c r="D151" s="37"/>
      <c r="G151"/>
    </row>
    <row r="152" spans="3:7" x14ac:dyDescent="0.25">
      <c r="C152" s="36"/>
      <c r="D152" s="37"/>
      <c r="G152"/>
    </row>
    <row r="153" spans="3:7" x14ac:dyDescent="0.25">
      <c r="C153" s="36"/>
      <c r="D153" s="37"/>
      <c r="G153"/>
    </row>
    <row r="154" spans="3:7" x14ac:dyDescent="0.25">
      <c r="C154" s="36"/>
      <c r="D154" s="37"/>
      <c r="G154"/>
    </row>
    <row r="155" spans="3:7" x14ac:dyDescent="0.25">
      <c r="C155" s="36"/>
      <c r="D155" s="37"/>
      <c r="G155"/>
    </row>
    <row r="156" spans="3:7" x14ac:dyDescent="0.25">
      <c r="C156" s="36"/>
      <c r="D156" s="37"/>
      <c r="G156"/>
    </row>
    <row r="157" spans="3:7" x14ac:dyDescent="0.25">
      <c r="C157" s="36"/>
      <c r="D157" s="37"/>
      <c r="G157"/>
    </row>
    <row r="158" spans="3:7" x14ac:dyDescent="0.25">
      <c r="C158" s="36"/>
      <c r="D158" s="37"/>
      <c r="G158"/>
    </row>
    <row r="159" spans="3:7" x14ac:dyDescent="0.25">
      <c r="C159" s="36"/>
      <c r="D159" s="37"/>
      <c r="G159"/>
    </row>
    <row r="160" spans="3:7" x14ac:dyDescent="0.25">
      <c r="C160" s="36"/>
      <c r="D160" s="37"/>
      <c r="G160"/>
    </row>
    <row r="161" spans="3:7" x14ac:dyDescent="0.25">
      <c r="C161" s="36"/>
      <c r="D161" s="37"/>
      <c r="G161"/>
    </row>
    <row r="162" spans="3:7" x14ac:dyDescent="0.25">
      <c r="C162" s="36"/>
      <c r="D162" s="37"/>
      <c r="G162"/>
    </row>
    <row r="163" spans="3:7" x14ac:dyDescent="0.25">
      <c r="C163" s="36"/>
      <c r="D163" s="37"/>
      <c r="G163"/>
    </row>
    <row r="164" spans="3:7" x14ac:dyDescent="0.25">
      <c r="C164" s="36"/>
      <c r="D164" s="37"/>
      <c r="G164"/>
    </row>
    <row r="165" spans="3:7" x14ac:dyDescent="0.25">
      <c r="C165" s="36"/>
      <c r="D165" s="37"/>
      <c r="G165"/>
    </row>
    <row r="166" spans="3:7" x14ac:dyDescent="0.25">
      <c r="C166" s="36"/>
      <c r="D166" s="37"/>
      <c r="G166"/>
    </row>
    <row r="167" spans="3:7" x14ac:dyDescent="0.25">
      <c r="C167" s="36"/>
      <c r="D167" s="37"/>
      <c r="G167"/>
    </row>
    <row r="168" spans="3:7" x14ac:dyDescent="0.25">
      <c r="C168" s="36"/>
      <c r="D168" s="37"/>
      <c r="G168"/>
    </row>
    <row r="169" spans="3:7" x14ac:dyDescent="0.25">
      <c r="C169" s="36"/>
      <c r="D169" s="37"/>
      <c r="G169"/>
    </row>
    <row r="170" spans="3:7" x14ac:dyDescent="0.25">
      <c r="C170" s="36"/>
      <c r="D170" s="37"/>
      <c r="G170"/>
    </row>
    <row r="171" spans="3:7" x14ac:dyDescent="0.25">
      <c r="C171" s="36"/>
      <c r="D171" s="37"/>
      <c r="G171"/>
    </row>
    <row r="172" spans="3:7" x14ac:dyDescent="0.25">
      <c r="C172" s="36"/>
      <c r="D172" s="37"/>
      <c r="G172"/>
    </row>
    <row r="173" spans="3:7" x14ac:dyDescent="0.25">
      <c r="C173" s="36"/>
      <c r="D173" s="37"/>
      <c r="G173"/>
    </row>
    <row r="174" spans="3:7" x14ac:dyDescent="0.25">
      <c r="C174" s="36"/>
      <c r="D174" s="37"/>
      <c r="G174"/>
    </row>
    <row r="175" spans="3:7" x14ac:dyDescent="0.25">
      <c r="C175" s="36"/>
      <c r="D175" s="37"/>
      <c r="G175"/>
    </row>
    <row r="176" spans="3:7" x14ac:dyDescent="0.25">
      <c r="C176" s="36"/>
      <c r="D176" s="37"/>
      <c r="G176"/>
    </row>
    <row r="177" spans="3:7" x14ac:dyDescent="0.25">
      <c r="C177" s="36"/>
      <c r="D177" s="37"/>
      <c r="G177"/>
    </row>
    <row r="178" spans="3:7" x14ac:dyDescent="0.25">
      <c r="C178" s="36"/>
      <c r="D178" s="37"/>
      <c r="G178"/>
    </row>
    <row r="179" spans="3:7" x14ac:dyDescent="0.25">
      <c r="C179" s="36"/>
      <c r="D179" s="37"/>
      <c r="G179"/>
    </row>
    <row r="180" spans="3:7" x14ac:dyDescent="0.25">
      <c r="C180" s="36"/>
      <c r="D180" s="37"/>
      <c r="G180"/>
    </row>
    <row r="181" spans="3:7" x14ac:dyDescent="0.25">
      <c r="C181" s="36"/>
      <c r="D181" s="37"/>
      <c r="G181"/>
    </row>
    <row r="182" spans="3:7" x14ac:dyDescent="0.25">
      <c r="C182" s="36"/>
      <c r="D182" s="37"/>
      <c r="G182"/>
    </row>
    <row r="183" spans="3:7" x14ac:dyDescent="0.25">
      <c r="C183" s="36"/>
      <c r="D183" s="37"/>
      <c r="G183"/>
    </row>
    <row r="184" spans="3:7" x14ac:dyDescent="0.25">
      <c r="C184" s="36"/>
      <c r="D184" s="37"/>
      <c r="G184"/>
    </row>
    <row r="185" spans="3:7" x14ac:dyDescent="0.25">
      <c r="C185" s="36"/>
      <c r="D185" s="37"/>
      <c r="G185"/>
    </row>
    <row r="186" spans="3:7" x14ac:dyDescent="0.25">
      <c r="C186" s="36"/>
      <c r="D186" s="37"/>
      <c r="G186"/>
    </row>
    <row r="187" spans="3:7" x14ac:dyDescent="0.25">
      <c r="C187" s="36"/>
      <c r="D187" s="37"/>
      <c r="G187"/>
    </row>
    <row r="188" spans="3:7" x14ac:dyDescent="0.25">
      <c r="C188" s="36"/>
      <c r="D188" s="37"/>
      <c r="G188"/>
    </row>
    <row r="189" spans="3:7" x14ac:dyDescent="0.25">
      <c r="C189" s="36"/>
      <c r="D189" s="37"/>
      <c r="G189"/>
    </row>
    <row r="190" spans="3:7" x14ac:dyDescent="0.25">
      <c r="C190" s="36"/>
      <c r="D190" s="37"/>
      <c r="G190"/>
    </row>
    <row r="191" spans="3:7" x14ac:dyDescent="0.25">
      <c r="C191" s="36"/>
      <c r="D191" s="37"/>
      <c r="G191"/>
    </row>
    <row r="192" spans="3:7" x14ac:dyDescent="0.25">
      <c r="C192" s="36"/>
      <c r="D192" s="37"/>
      <c r="G192"/>
    </row>
    <row r="193" spans="3:7" x14ac:dyDescent="0.25">
      <c r="C193" s="36"/>
      <c r="D193" s="37"/>
      <c r="G193"/>
    </row>
    <row r="194" spans="3:7" x14ac:dyDescent="0.25">
      <c r="C194" s="36"/>
      <c r="D194" s="37"/>
      <c r="G194"/>
    </row>
    <row r="195" spans="3:7" x14ac:dyDescent="0.25">
      <c r="C195" s="36"/>
      <c r="D195" s="37"/>
      <c r="G195"/>
    </row>
    <row r="196" spans="3:7" x14ac:dyDescent="0.25">
      <c r="C196" s="36"/>
      <c r="D196" s="37"/>
      <c r="G196"/>
    </row>
    <row r="197" spans="3:7" x14ac:dyDescent="0.25">
      <c r="C197" s="36"/>
      <c r="D197" s="37"/>
      <c r="G197"/>
    </row>
    <row r="198" spans="3:7" x14ac:dyDescent="0.25">
      <c r="C198" s="36"/>
      <c r="D198" s="37"/>
      <c r="G198"/>
    </row>
    <row r="199" spans="3:7" x14ac:dyDescent="0.25">
      <c r="C199" s="36"/>
      <c r="D199" s="37"/>
      <c r="G199"/>
    </row>
    <row r="200" spans="3:7" x14ac:dyDescent="0.25">
      <c r="C200" s="36"/>
      <c r="D200" s="37"/>
      <c r="G200"/>
    </row>
    <row r="201" spans="3:7" x14ac:dyDescent="0.25">
      <c r="C201" s="36"/>
      <c r="D201" s="37"/>
      <c r="G201"/>
    </row>
    <row r="202" spans="3:7" x14ac:dyDescent="0.25">
      <c r="C202" s="36"/>
      <c r="D202" s="37"/>
      <c r="G202"/>
    </row>
    <row r="203" spans="3:7" x14ac:dyDescent="0.25">
      <c r="C203" s="36"/>
      <c r="D203" s="37"/>
      <c r="G203"/>
    </row>
    <row r="204" spans="3:7" x14ac:dyDescent="0.25">
      <c r="C204" s="36"/>
      <c r="D204" s="37"/>
      <c r="G204"/>
    </row>
    <row r="205" spans="3:7" x14ac:dyDescent="0.25">
      <c r="C205" s="36"/>
      <c r="D205" s="37"/>
      <c r="G205"/>
    </row>
    <row r="206" spans="3:7" x14ac:dyDescent="0.25">
      <c r="C206" s="36"/>
      <c r="D206" s="37"/>
      <c r="G206"/>
    </row>
    <row r="207" spans="3:7" x14ac:dyDescent="0.25">
      <c r="C207" s="36"/>
      <c r="D207" s="37"/>
      <c r="G207"/>
    </row>
    <row r="208" spans="3:7" x14ac:dyDescent="0.25">
      <c r="C208" s="36"/>
      <c r="D208" s="37"/>
      <c r="G208"/>
    </row>
    <row r="209" spans="3:7" x14ac:dyDescent="0.25">
      <c r="C209" s="36"/>
      <c r="D209" s="37"/>
      <c r="G209"/>
    </row>
    <row r="210" spans="3:7" x14ac:dyDescent="0.25">
      <c r="C210" s="36"/>
      <c r="D210" s="37"/>
      <c r="G210"/>
    </row>
    <row r="211" spans="3:7" x14ac:dyDescent="0.25">
      <c r="C211" s="36"/>
      <c r="D211" s="37"/>
      <c r="G211"/>
    </row>
    <row r="212" spans="3:7" x14ac:dyDescent="0.25">
      <c r="C212" s="36"/>
      <c r="D212" s="37"/>
      <c r="G212"/>
    </row>
    <row r="213" spans="3:7" x14ac:dyDescent="0.25">
      <c r="C213" s="36"/>
      <c r="D213" s="37"/>
      <c r="G213"/>
    </row>
    <row r="214" spans="3:7" x14ac:dyDescent="0.25">
      <c r="C214" s="36"/>
      <c r="D214" s="37"/>
      <c r="G214"/>
    </row>
    <row r="215" spans="3:7" x14ac:dyDescent="0.25">
      <c r="C215" s="36"/>
      <c r="D215" s="37"/>
      <c r="G215"/>
    </row>
    <row r="216" spans="3:7" x14ac:dyDescent="0.25">
      <c r="C216" s="36"/>
      <c r="D216" s="37"/>
      <c r="G216"/>
    </row>
    <row r="217" spans="3:7" x14ac:dyDescent="0.25">
      <c r="C217" s="36"/>
      <c r="D217" s="37"/>
      <c r="G217"/>
    </row>
    <row r="218" spans="3:7" x14ac:dyDescent="0.25">
      <c r="C218" s="36"/>
      <c r="D218" s="37"/>
      <c r="G218"/>
    </row>
    <row r="219" spans="3:7" x14ac:dyDescent="0.25">
      <c r="C219" s="36"/>
      <c r="D219" s="37"/>
      <c r="G219"/>
    </row>
    <row r="220" spans="3:7" x14ac:dyDescent="0.25">
      <c r="C220" s="36"/>
      <c r="D220" s="37"/>
      <c r="G220"/>
    </row>
    <row r="221" spans="3:7" x14ac:dyDescent="0.25">
      <c r="C221" s="36"/>
      <c r="D221" s="37"/>
      <c r="G221"/>
    </row>
    <row r="222" spans="3:7" x14ac:dyDescent="0.25">
      <c r="C222" s="36"/>
      <c r="D222" s="37"/>
      <c r="G222"/>
    </row>
    <row r="223" spans="3:7" x14ac:dyDescent="0.25">
      <c r="C223" s="36"/>
      <c r="D223" s="37"/>
      <c r="G223"/>
    </row>
    <row r="224" spans="3:7" x14ac:dyDescent="0.25">
      <c r="C224" s="36"/>
      <c r="D224" s="37"/>
      <c r="G224"/>
    </row>
    <row r="225" spans="3:7" x14ac:dyDescent="0.25">
      <c r="C225" s="36"/>
      <c r="D225" s="37"/>
      <c r="G225"/>
    </row>
    <row r="226" spans="3:7" x14ac:dyDescent="0.25">
      <c r="C226" s="36"/>
      <c r="D226" s="37"/>
      <c r="G226"/>
    </row>
    <row r="227" spans="3:7" x14ac:dyDescent="0.25">
      <c r="C227" s="36"/>
      <c r="D227" s="37"/>
      <c r="G227"/>
    </row>
    <row r="228" spans="3:7" x14ac:dyDescent="0.25">
      <c r="C228" s="36"/>
      <c r="D228" s="37"/>
      <c r="G228"/>
    </row>
    <row r="229" spans="3:7" x14ac:dyDescent="0.25">
      <c r="C229" s="36"/>
      <c r="D229" s="37"/>
      <c r="G229"/>
    </row>
    <row r="230" spans="3:7" x14ac:dyDescent="0.25">
      <c r="C230" s="36"/>
      <c r="D230" s="37"/>
      <c r="G230"/>
    </row>
    <row r="231" spans="3:7" x14ac:dyDescent="0.25">
      <c r="C231" s="36"/>
      <c r="D231" s="37"/>
      <c r="G231"/>
    </row>
    <row r="232" spans="3:7" x14ac:dyDescent="0.25">
      <c r="C232" s="36"/>
      <c r="D232" s="37"/>
      <c r="G232"/>
    </row>
    <row r="233" spans="3:7" x14ac:dyDescent="0.25">
      <c r="C233" s="36"/>
      <c r="D233" s="37"/>
      <c r="G233"/>
    </row>
    <row r="234" spans="3:7" x14ac:dyDescent="0.25">
      <c r="C234" s="36"/>
      <c r="D234" s="37"/>
      <c r="G234"/>
    </row>
    <row r="235" spans="3:7" x14ac:dyDescent="0.25">
      <c r="C235" s="36"/>
      <c r="D235" s="37"/>
      <c r="G235"/>
    </row>
    <row r="236" spans="3:7" x14ac:dyDescent="0.25">
      <c r="C236" s="36"/>
      <c r="D236" s="37"/>
      <c r="G236"/>
    </row>
    <row r="237" spans="3:7" x14ac:dyDescent="0.25">
      <c r="C237" s="36"/>
      <c r="D237" s="37"/>
      <c r="G237"/>
    </row>
    <row r="238" spans="3:7" x14ac:dyDescent="0.25">
      <c r="C238" s="36"/>
      <c r="D238" s="37"/>
      <c r="G238"/>
    </row>
    <row r="239" spans="3:7" x14ac:dyDescent="0.25">
      <c r="C239" s="36"/>
      <c r="D239" s="37"/>
      <c r="G239"/>
    </row>
    <row r="240" spans="3:7" x14ac:dyDescent="0.25">
      <c r="C240" s="36"/>
      <c r="D240" s="37"/>
      <c r="G240"/>
    </row>
    <row r="241" spans="3:7" x14ac:dyDescent="0.25">
      <c r="C241" s="36"/>
      <c r="D241" s="37"/>
      <c r="G241"/>
    </row>
    <row r="242" spans="3:7" x14ac:dyDescent="0.25">
      <c r="C242" s="36"/>
      <c r="D242" s="37"/>
      <c r="G242"/>
    </row>
    <row r="243" spans="3:7" x14ac:dyDescent="0.25">
      <c r="C243" s="36"/>
      <c r="D243" s="37"/>
      <c r="G243"/>
    </row>
    <row r="244" spans="3:7" x14ac:dyDescent="0.25">
      <c r="C244" s="36"/>
      <c r="D244" s="37"/>
      <c r="G244"/>
    </row>
    <row r="245" spans="3:7" x14ac:dyDescent="0.25">
      <c r="C245" s="36"/>
      <c r="D245" s="37"/>
      <c r="G245"/>
    </row>
    <row r="246" spans="3:7" x14ac:dyDescent="0.25">
      <c r="C246" s="36"/>
      <c r="D246" s="37"/>
      <c r="G246"/>
    </row>
    <row r="247" spans="3:7" x14ac:dyDescent="0.25">
      <c r="C247" s="36"/>
      <c r="D247" s="37"/>
      <c r="G247"/>
    </row>
    <row r="248" spans="3:7" x14ac:dyDescent="0.25">
      <c r="C248" s="36"/>
      <c r="D248" s="37"/>
      <c r="G248"/>
    </row>
    <row r="249" spans="3:7" x14ac:dyDescent="0.25">
      <c r="C249" s="36"/>
      <c r="D249" s="37"/>
      <c r="G249"/>
    </row>
    <row r="250" spans="3:7" x14ac:dyDescent="0.25">
      <c r="C250" s="36"/>
      <c r="D250" s="37"/>
      <c r="G250"/>
    </row>
    <row r="251" spans="3:7" x14ac:dyDescent="0.25">
      <c r="C251" s="36"/>
      <c r="D251" s="37"/>
      <c r="G251"/>
    </row>
    <row r="252" spans="3:7" x14ac:dyDescent="0.25">
      <c r="C252" s="36"/>
      <c r="D252" s="37"/>
      <c r="G252"/>
    </row>
    <row r="253" spans="3:7" x14ac:dyDescent="0.25">
      <c r="C253" s="36"/>
      <c r="D253" s="37"/>
      <c r="G253"/>
    </row>
    <row r="254" spans="3:7" x14ac:dyDescent="0.25">
      <c r="C254" s="36"/>
      <c r="D254" s="37"/>
      <c r="G254"/>
    </row>
    <row r="255" spans="3:7" x14ac:dyDescent="0.25">
      <c r="C255" s="36"/>
      <c r="D255" s="37"/>
      <c r="G255"/>
    </row>
    <row r="256" spans="3:7" x14ac:dyDescent="0.25">
      <c r="C256" s="36"/>
      <c r="D256" s="37"/>
      <c r="G256"/>
    </row>
    <row r="257" spans="3:7" x14ac:dyDescent="0.25">
      <c r="C257" s="36"/>
      <c r="D257" s="37"/>
      <c r="G257"/>
    </row>
    <row r="258" spans="3:7" x14ac:dyDescent="0.25">
      <c r="C258" s="36"/>
      <c r="D258" s="37"/>
      <c r="G258"/>
    </row>
    <row r="259" spans="3:7" x14ac:dyDescent="0.25">
      <c r="C259" s="36"/>
      <c r="D259" s="37"/>
      <c r="G259"/>
    </row>
    <row r="260" spans="3:7" x14ac:dyDescent="0.25">
      <c r="C260" s="36"/>
      <c r="D260" s="37"/>
      <c r="G260"/>
    </row>
    <row r="261" spans="3:7" x14ac:dyDescent="0.25">
      <c r="C261" s="36"/>
      <c r="D261" s="37"/>
      <c r="G261"/>
    </row>
    <row r="262" spans="3:7" x14ac:dyDescent="0.25">
      <c r="C262" s="36"/>
      <c r="D262" s="37"/>
      <c r="G262"/>
    </row>
    <row r="263" spans="3:7" x14ac:dyDescent="0.25">
      <c r="C263" s="36"/>
      <c r="D263" s="37"/>
      <c r="G263"/>
    </row>
    <row r="264" spans="3:7" x14ac:dyDescent="0.25">
      <c r="C264" s="36"/>
      <c r="D264" s="37"/>
      <c r="G264"/>
    </row>
    <row r="265" spans="3:7" x14ac:dyDescent="0.25">
      <c r="C265" s="36"/>
      <c r="D265" s="37"/>
      <c r="G265"/>
    </row>
    <row r="266" spans="3:7" x14ac:dyDescent="0.25">
      <c r="C266" s="36"/>
      <c r="D266" s="37"/>
      <c r="G266"/>
    </row>
    <row r="267" spans="3:7" x14ac:dyDescent="0.25">
      <c r="C267" s="36"/>
      <c r="D267" s="37"/>
      <c r="G267"/>
    </row>
    <row r="268" spans="3:7" x14ac:dyDescent="0.25">
      <c r="C268" s="36"/>
      <c r="D268" s="37"/>
      <c r="G268"/>
    </row>
    <row r="269" spans="3:7" x14ac:dyDescent="0.25">
      <c r="C269" s="36"/>
      <c r="D269" s="37"/>
      <c r="G269"/>
    </row>
    <row r="270" spans="3:7" x14ac:dyDescent="0.25">
      <c r="C270" s="36"/>
      <c r="D270" s="37"/>
      <c r="G270"/>
    </row>
    <row r="271" spans="3:7" x14ac:dyDescent="0.25">
      <c r="C271" s="36"/>
      <c r="D271" s="37"/>
      <c r="G271"/>
    </row>
    <row r="272" spans="3:7" x14ac:dyDescent="0.25">
      <c r="C272" s="36"/>
      <c r="D272" s="37"/>
      <c r="G272"/>
    </row>
    <row r="273" spans="3:7" x14ac:dyDescent="0.25">
      <c r="C273" s="36"/>
      <c r="D273" s="37"/>
      <c r="G273"/>
    </row>
    <row r="274" spans="3:7" x14ac:dyDescent="0.25">
      <c r="C274" s="36"/>
      <c r="D274" s="37"/>
      <c r="G274"/>
    </row>
    <row r="275" spans="3:7" x14ac:dyDescent="0.25">
      <c r="C275" s="36"/>
      <c r="D275" s="37"/>
      <c r="G275"/>
    </row>
    <row r="276" spans="3:7" x14ac:dyDescent="0.25">
      <c r="C276" s="36"/>
      <c r="D276" s="37"/>
      <c r="G276"/>
    </row>
    <row r="277" spans="3:7" x14ac:dyDescent="0.25">
      <c r="C277" s="36"/>
      <c r="D277" s="37"/>
      <c r="G277"/>
    </row>
    <row r="278" spans="3:7" x14ac:dyDescent="0.25">
      <c r="C278" s="36"/>
      <c r="D278" s="37"/>
      <c r="G278"/>
    </row>
    <row r="279" spans="3:7" x14ac:dyDescent="0.25">
      <c r="C279" s="36"/>
      <c r="D279" s="37"/>
      <c r="G279"/>
    </row>
    <row r="280" spans="3:7" x14ac:dyDescent="0.25">
      <c r="C280" s="36"/>
      <c r="D280" s="37"/>
      <c r="G280"/>
    </row>
    <row r="281" spans="3:7" x14ac:dyDescent="0.25">
      <c r="C281" s="36"/>
      <c r="D281" s="37"/>
      <c r="G281"/>
    </row>
    <row r="282" spans="3:7" x14ac:dyDescent="0.25">
      <c r="C282" s="36"/>
      <c r="D282" s="37"/>
      <c r="G282"/>
    </row>
    <row r="283" spans="3:7" x14ac:dyDescent="0.25">
      <c r="C283" s="36"/>
      <c r="D283" s="37"/>
      <c r="G283"/>
    </row>
    <row r="284" spans="3:7" x14ac:dyDescent="0.25">
      <c r="C284" s="36"/>
      <c r="D284" s="37"/>
      <c r="G284"/>
    </row>
    <row r="285" spans="3:7" x14ac:dyDescent="0.25">
      <c r="C285" s="36"/>
      <c r="D285" s="37"/>
      <c r="G285"/>
    </row>
    <row r="286" spans="3:7" x14ac:dyDescent="0.25">
      <c r="C286" s="36"/>
      <c r="D286" s="37"/>
      <c r="G286"/>
    </row>
    <row r="287" spans="3:7" x14ac:dyDescent="0.25">
      <c r="C287" s="36"/>
      <c r="D287" s="37"/>
      <c r="G287"/>
    </row>
    <row r="288" spans="3:7" x14ac:dyDescent="0.25">
      <c r="C288" s="36"/>
      <c r="D288" s="37"/>
      <c r="G288"/>
    </row>
    <row r="289" spans="3:7" x14ac:dyDescent="0.25">
      <c r="C289" s="36"/>
      <c r="D289" s="37"/>
      <c r="G289"/>
    </row>
    <row r="290" spans="3:7" x14ac:dyDescent="0.25">
      <c r="C290" s="36"/>
      <c r="D290" s="37"/>
      <c r="G290"/>
    </row>
    <row r="291" spans="3:7" x14ac:dyDescent="0.25">
      <c r="C291" s="36"/>
      <c r="D291" s="37"/>
      <c r="G291"/>
    </row>
    <row r="292" spans="3:7" x14ac:dyDescent="0.25">
      <c r="C292" s="36"/>
      <c r="D292" s="37"/>
      <c r="G292"/>
    </row>
    <row r="293" spans="3:7" x14ac:dyDescent="0.25">
      <c r="C293" s="36"/>
      <c r="D293" s="37"/>
      <c r="G293"/>
    </row>
    <row r="294" spans="3:7" x14ac:dyDescent="0.25">
      <c r="C294" s="36"/>
      <c r="D294" s="37"/>
      <c r="G294"/>
    </row>
    <row r="295" spans="3:7" x14ac:dyDescent="0.25">
      <c r="C295" s="36"/>
      <c r="D295" s="37"/>
      <c r="G295"/>
    </row>
    <row r="296" spans="3:7" x14ac:dyDescent="0.25">
      <c r="C296" s="36"/>
      <c r="D296" s="37"/>
      <c r="G296"/>
    </row>
    <row r="297" spans="3:7" x14ac:dyDescent="0.25">
      <c r="C297" s="36"/>
      <c r="D297" s="37"/>
      <c r="G297"/>
    </row>
    <row r="298" spans="3:7" x14ac:dyDescent="0.25">
      <c r="C298" s="36"/>
      <c r="D298" s="37"/>
      <c r="G298"/>
    </row>
    <row r="299" spans="3:7" x14ac:dyDescent="0.25">
      <c r="C299" s="36"/>
      <c r="D299" s="37"/>
      <c r="G299"/>
    </row>
    <row r="300" spans="3:7" x14ac:dyDescent="0.25">
      <c r="C300" s="36"/>
      <c r="D300" s="37"/>
      <c r="G300"/>
    </row>
    <row r="301" spans="3:7" x14ac:dyDescent="0.25">
      <c r="C301" s="36"/>
      <c r="D301" s="37"/>
      <c r="G301"/>
    </row>
    <row r="302" spans="3:7" x14ac:dyDescent="0.25">
      <c r="C302" s="36"/>
      <c r="D302" s="37"/>
      <c r="G302"/>
    </row>
    <row r="303" spans="3:7" x14ac:dyDescent="0.25">
      <c r="C303" s="36"/>
      <c r="D303" s="37"/>
      <c r="G303"/>
    </row>
    <row r="304" spans="3:7" x14ac:dyDescent="0.25">
      <c r="C304" s="36"/>
      <c r="D304" s="37"/>
      <c r="G304"/>
    </row>
    <row r="305" spans="3:7" x14ac:dyDescent="0.25">
      <c r="C305" s="36"/>
      <c r="D305" s="37"/>
      <c r="G305"/>
    </row>
    <row r="306" spans="3:7" x14ac:dyDescent="0.25">
      <c r="C306" s="36"/>
      <c r="D306" s="37"/>
      <c r="G306"/>
    </row>
    <row r="307" spans="3:7" x14ac:dyDescent="0.25">
      <c r="C307" s="36"/>
      <c r="D307" s="37"/>
      <c r="G307"/>
    </row>
    <row r="308" spans="3:7" x14ac:dyDescent="0.25">
      <c r="C308" s="36"/>
      <c r="D308" s="37"/>
      <c r="G308"/>
    </row>
    <row r="309" spans="3:7" x14ac:dyDescent="0.25">
      <c r="C309" s="36"/>
      <c r="D309" s="37"/>
      <c r="G309"/>
    </row>
    <row r="310" spans="3:7" x14ac:dyDescent="0.25">
      <c r="C310" s="36"/>
      <c r="D310" s="37"/>
      <c r="G310"/>
    </row>
    <row r="311" spans="3:7" x14ac:dyDescent="0.25">
      <c r="C311" s="36"/>
      <c r="D311" s="37"/>
      <c r="G311"/>
    </row>
    <row r="312" spans="3:7" x14ac:dyDescent="0.25">
      <c r="C312" s="36"/>
      <c r="D312" s="37"/>
      <c r="G312"/>
    </row>
    <row r="313" spans="3:7" x14ac:dyDescent="0.25">
      <c r="C313" s="36"/>
      <c r="D313" s="37"/>
      <c r="G313"/>
    </row>
    <row r="314" spans="3:7" x14ac:dyDescent="0.25">
      <c r="C314" s="36"/>
      <c r="D314" s="37"/>
      <c r="G314"/>
    </row>
    <row r="315" spans="3:7" x14ac:dyDescent="0.25">
      <c r="C315" s="36"/>
      <c r="D315" s="37"/>
      <c r="G315"/>
    </row>
    <row r="316" spans="3:7" x14ac:dyDescent="0.25">
      <c r="C316" s="36"/>
      <c r="D316" s="37"/>
      <c r="G316"/>
    </row>
    <row r="317" spans="3:7" x14ac:dyDescent="0.25">
      <c r="C317" s="36"/>
      <c r="D317" s="37"/>
      <c r="G317"/>
    </row>
    <row r="318" spans="3:7" x14ac:dyDescent="0.25">
      <c r="C318" s="36"/>
      <c r="D318" s="37"/>
      <c r="G318"/>
    </row>
    <row r="319" spans="3:7" x14ac:dyDescent="0.25">
      <c r="C319" s="36"/>
      <c r="D319" s="37"/>
      <c r="G319"/>
    </row>
    <row r="320" spans="3:7" x14ac:dyDescent="0.25">
      <c r="C320" s="36"/>
      <c r="D320" s="37"/>
      <c r="G320"/>
    </row>
    <row r="321" spans="3:7" x14ac:dyDescent="0.25">
      <c r="C321" s="36"/>
      <c r="D321" s="37"/>
      <c r="G321"/>
    </row>
    <row r="322" spans="3:7" x14ac:dyDescent="0.25">
      <c r="C322" s="36"/>
      <c r="D322" s="37"/>
      <c r="G322"/>
    </row>
    <row r="323" spans="3:7" x14ac:dyDescent="0.25">
      <c r="C323" s="36"/>
      <c r="D323" s="37"/>
      <c r="G323"/>
    </row>
    <row r="324" spans="3:7" x14ac:dyDescent="0.25">
      <c r="C324" s="36"/>
      <c r="D324" s="37"/>
      <c r="G324"/>
    </row>
    <row r="325" spans="3:7" x14ac:dyDescent="0.25">
      <c r="C325" s="36"/>
      <c r="D325" s="37"/>
      <c r="G325"/>
    </row>
    <row r="326" spans="3:7" x14ac:dyDescent="0.25">
      <c r="C326" s="36"/>
      <c r="D326" s="37"/>
      <c r="G326"/>
    </row>
    <row r="327" spans="3:7" x14ac:dyDescent="0.25">
      <c r="C327" s="36"/>
      <c r="D327" s="37"/>
      <c r="G327"/>
    </row>
    <row r="328" spans="3:7" x14ac:dyDescent="0.25">
      <c r="C328" s="36"/>
      <c r="D328" s="37"/>
      <c r="G328"/>
    </row>
    <row r="329" spans="3:7" x14ac:dyDescent="0.25">
      <c r="C329" s="36"/>
      <c r="D329" s="37"/>
      <c r="G329"/>
    </row>
    <row r="330" spans="3:7" x14ac:dyDescent="0.25">
      <c r="C330" s="36"/>
      <c r="D330" s="37"/>
      <c r="G330"/>
    </row>
    <row r="331" spans="3:7" x14ac:dyDescent="0.25">
      <c r="C331" s="36"/>
      <c r="D331" s="37"/>
      <c r="G331"/>
    </row>
    <row r="332" spans="3:7" x14ac:dyDescent="0.25">
      <c r="C332" s="36"/>
      <c r="D332" s="37"/>
      <c r="G332"/>
    </row>
    <row r="333" spans="3:7" x14ac:dyDescent="0.25">
      <c r="C333" s="36"/>
      <c r="D333" s="37"/>
      <c r="G333"/>
    </row>
    <row r="334" spans="3:7" x14ac:dyDescent="0.25">
      <c r="C334" s="36"/>
      <c r="D334" s="37"/>
      <c r="G334"/>
    </row>
    <row r="335" spans="3:7" x14ac:dyDescent="0.25">
      <c r="C335" s="36"/>
      <c r="D335" s="37"/>
      <c r="G335"/>
    </row>
    <row r="336" spans="3:7" x14ac:dyDescent="0.25">
      <c r="C336" s="36"/>
      <c r="D336" s="37"/>
      <c r="G336"/>
    </row>
    <row r="337" spans="3:7" x14ac:dyDescent="0.25">
      <c r="C337" s="36"/>
      <c r="D337" s="37"/>
      <c r="G337"/>
    </row>
    <row r="338" spans="3:7" x14ac:dyDescent="0.25">
      <c r="C338" s="36"/>
      <c r="D338" s="37"/>
      <c r="G338"/>
    </row>
    <row r="339" spans="3:7" x14ac:dyDescent="0.25">
      <c r="C339" s="36"/>
      <c r="D339" s="37"/>
      <c r="G339"/>
    </row>
    <row r="340" spans="3:7" x14ac:dyDescent="0.25">
      <c r="C340" s="36"/>
      <c r="D340" s="37"/>
      <c r="G340"/>
    </row>
    <row r="341" spans="3:7" x14ac:dyDescent="0.25">
      <c r="C341" s="36"/>
      <c r="D341" s="37"/>
      <c r="G341"/>
    </row>
    <row r="342" spans="3:7" x14ac:dyDescent="0.25">
      <c r="C342" s="36"/>
      <c r="D342" s="37"/>
      <c r="G342"/>
    </row>
    <row r="343" spans="3:7" x14ac:dyDescent="0.25">
      <c r="C343" s="36"/>
      <c r="D343" s="37"/>
      <c r="G343"/>
    </row>
    <row r="344" spans="3:7" x14ac:dyDescent="0.25">
      <c r="C344" s="36"/>
      <c r="D344" s="37"/>
      <c r="G344"/>
    </row>
    <row r="345" spans="3:7" x14ac:dyDescent="0.25">
      <c r="C345" s="36"/>
      <c r="D345" s="37"/>
      <c r="G345"/>
    </row>
    <row r="346" spans="3:7" x14ac:dyDescent="0.25">
      <c r="C346" s="36"/>
      <c r="D346" s="37"/>
      <c r="G346"/>
    </row>
    <row r="347" spans="3:7" x14ac:dyDescent="0.25">
      <c r="C347" s="36"/>
      <c r="D347" s="37"/>
      <c r="G347"/>
    </row>
    <row r="348" spans="3:7" x14ac:dyDescent="0.25">
      <c r="C348" s="36"/>
      <c r="D348" s="37"/>
      <c r="G348"/>
    </row>
    <row r="349" spans="3:7" x14ac:dyDescent="0.25">
      <c r="C349" s="36"/>
      <c r="D349" s="37"/>
      <c r="G349"/>
    </row>
    <row r="350" spans="3:7" x14ac:dyDescent="0.25">
      <c r="C350" s="36"/>
      <c r="D350" s="37"/>
      <c r="G350"/>
    </row>
    <row r="351" spans="3:7" x14ac:dyDescent="0.25">
      <c r="C351" s="36"/>
      <c r="D351" s="37"/>
      <c r="G351"/>
    </row>
    <row r="352" spans="3:7" x14ac:dyDescent="0.25">
      <c r="C352" s="36"/>
      <c r="D352" s="37"/>
      <c r="G352"/>
    </row>
    <row r="353" spans="3:7" x14ac:dyDescent="0.25">
      <c r="C353" s="36"/>
      <c r="D353" s="37"/>
      <c r="G353"/>
    </row>
    <row r="354" spans="3:7" x14ac:dyDescent="0.25">
      <c r="C354" s="36"/>
      <c r="D354" s="37"/>
      <c r="G354"/>
    </row>
    <row r="355" spans="3:7" x14ac:dyDescent="0.25">
      <c r="C355" s="36"/>
      <c r="D355" s="37"/>
      <c r="G355"/>
    </row>
    <row r="356" spans="3:7" x14ac:dyDescent="0.25">
      <c r="C356" s="36"/>
      <c r="D356" s="37"/>
      <c r="G356"/>
    </row>
    <row r="357" spans="3:7" x14ac:dyDescent="0.25">
      <c r="C357" s="36"/>
      <c r="D357" s="37"/>
      <c r="G357"/>
    </row>
    <row r="358" spans="3:7" x14ac:dyDescent="0.25">
      <c r="C358" s="36"/>
      <c r="D358" s="37"/>
      <c r="G358"/>
    </row>
    <row r="359" spans="3:7" x14ac:dyDescent="0.25">
      <c r="C359" s="36"/>
      <c r="D359" s="37"/>
      <c r="G359"/>
    </row>
    <row r="360" spans="3:7" x14ac:dyDescent="0.25">
      <c r="C360" s="36"/>
      <c r="D360" s="37"/>
      <c r="G360"/>
    </row>
    <row r="361" spans="3:7" x14ac:dyDescent="0.25">
      <c r="C361" s="36"/>
      <c r="D361" s="37"/>
      <c r="G361"/>
    </row>
    <row r="362" spans="3:7" x14ac:dyDescent="0.25">
      <c r="C362" s="36"/>
      <c r="D362" s="37"/>
      <c r="G362"/>
    </row>
    <row r="363" spans="3:7" x14ac:dyDescent="0.25">
      <c r="C363" s="36"/>
      <c r="D363" s="37"/>
      <c r="G363"/>
    </row>
    <row r="364" spans="3:7" x14ac:dyDescent="0.25">
      <c r="C364" s="36"/>
      <c r="D364" s="37"/>
      <c r="G364"/>
    </row>
    <row r="365" spans="3:7" x14ac:dyDescent="0.25">
      <c r="C365" s="36"/>
      <c r="D365" s="37"/>
      <c r="G365"/>
    </row>
    <row r="366" spans="3:7" x14ac:dyDescent="0.25">
      <c r="C366" s="36"/>
      <c r="D366" s="37"/>
      <c r="G366"/>
    </row>
    <row r="367" spans="3:7" x14ac:dyDescent="0.25">
      <c r="C367" s="36"/>
      <c r="D367" s="37"/>
      <c r="G367"/>
    </row>
    <row r="368" spans="3:7" x14ac:dyDescent="0.25">
      <c r="C368" s="36"/>
      <c r="D368" s="37"/>
      <c r="G368"/>
    </row>
    <row r="369" spans="3:7" x14ac:dyDescent="0.25">
      <c r="C369" s="36"/>
      <c r="D369" s="37"/>
      <c r="G369"/>
    </row>
    <row r="370" spans="3:7" x14ac:dyDescent="0.25">
      <c r="C370" s="36"/>
      <c r="D370" s="37"/>
      <c r="G370"/>
    </row>
    <row r="371" spans="3:7" x14ac:dyDescent="0.25">
      <c r="C371" s="36"/>
      <c r="D371" s="37"/>
      <c r="G371"/>
    </row>
    <row r="372" spans="3:7" x14ac:dyDescent="0.25">
      <c r="C372" s="36"/>
      <c r="D372" s="37"/>
      <c r="G372"/>
    </row>
    <row r="373" spans="3:7" x14ac:dyDescent="0.25">
      <c r="C373" s="36"/>
      <c r="D373" s="37"/>
      <c r="G373"/>
    </row>
    <row r="374" spans="3:7" x14ac:dyDescent="0.25">
      <c r="C374" s="36"/>
      <c r="D374" s="37"/>
      <c r="G374"/>
    </row>
    <row r="375" spans="3:7" x14ac:dyDescent="0.25">
      <c r="C375" s="36"/>
      <c r="D375" s="37"/>
      <c r="G375"/>
    </row>
    <row r="376" spans="3:7" x14ac:dyDescent="0.25">
      <c r="C376" s="36"/>
      <c r="D376" s="37"/>
      <c r="G376"/>
    </row>
    <row r="377" spans="3:7" x14ac:dyDescent="0.25">
      <c r="C377" s="36"/>
      <c r="D377" s="37"/>
      <c r="G377"/>
    </row>
    <row r="378" spans="3:7" x14ac:dyDescent="0.25">
      <c r="C378" s="36"/>
      <c r="D378" s="37"/>
      <c r="G378"/>
    </row>
    <row r="379" spans="3:7" x14ac:dyDescent="0.25">
      <c r="C379" s="36"/>
      <c r="D379" s="37"/>
      <c r="G379"/>
    </row>
    <row r="380" spans="3:7" x14ac:dyDescent="0.25">
      <c r="C380" s="36"/>
      <c r="D380" s="37"/>
      <c r="G380"/>
    </row>
    <row r="381" spans="3:7" x14ac:dyDescent="0.25">
      <c r="C381" s="36"/>
      <c r="D381" s="37"/>
      <c r="G381"/>
    </row>
    <row r="382" spans="3:7" x14ac:dyDescent="0.25">
      <c r="C382" s="36"/>
      <c r="D382" s="37"/>
      <c r="G382"/>
    </row>
    <row r="383" spans="3:7" x14ac:dyDescent="0.25">
      <c r="C383" s="36"/>
      <c r="D383" s="37"/>
      <c r="G383"/>
    </row>
    <row r="384" spans="3:7" x14ac:dyDescent="0.25">
      <c r="C384" s="36"/>
      <c r="D384" s="37"/>
      <c r="G384"/>
    </row>
    <row r="385" spans="3:7" x14ac:dyDescent="0.25">
      <c r="C385" s="36"/>
      <c r="D385" s="37"/>
      <c r="G385"/>
    </row>
    <row r="386" spans="3:7" x14ac:dyDescent="0.25">
      <c r="C386" s="36"/>
      <c r="D386" s="37"/>
      <c r="G386"/>
    </row>
    <row r="387" spans="3:7" x14ac:dyDescent="0.25">
      <c r="C387" s="36"/>
      <c r="D387" s="37"/>
      <c r="G387"/>
    </row>
    <row r="388" spans="3:7" x14ac:dyDescent="0.25">
      <c r="C388" s="36"/>
      <c r="D388" s="37"/>
      <c r="G388"/>
    </row>
    <row r="389" spans="3:7" x14ac:dyDescent="0.25">
      <c r="C389" s="36"/>
      <c r="D389" s="37"/>
      <c r="G389"/>
    </row>
    <row r="390" spans="3:7" x14ac:dyDescent="0.25">
      <c r="C390" s="36"/>
      <c r="D390" s="37"/>
      <c r="G390"/>
    </row>
    <row r="391" spans="3:7" x14ac:dyDescent="0.25">
      <c r="C391" s="36"/>
      <c r="D391" s="37"/>
      <c r="G391"/>
    </row>
    <row r="392" spans="3:7" x14ac:dyDescent="0.25">
      <c r="C392" s="36"/>
      <c r="D392" s="37"/>
      <c r="G392"/>
    </row>
    <row r="393" spans="3:7" x14ac:dyDescent="0.25">
      <c r="C393" s="36"/>
      <c r="D393" s="37"/>
      <c r="G393"/>
    </row>
    <row r="394" spans="3:7" x14ac:dyDescent="0.25">
      <c r="C394" s="36"/>
      <c r="D394" s="37"/>
      <c r="G394"/>
    </row>
    <row r="395" spans="3:7" x14ac:dyDescent="0.25">
      <c r="C395" s="36"/>
      <c r="D395" s="37"/>
      <c r="G395"/>
    </row>
    <row r="396" spans="3:7" x14ac:dyDescent="0.25">
      <c r="C396" s="36"/>
      <c r="D396" s="37"/>
      <c r="G396"/>
    </row>
    <row r="397" spans="3:7" x14ac:dyDescent="0.25">
      <c r="C397" s="36"/>
      <c r="D397" s="37"/>
      <c r="G397"/>
    </row>
    <row r="398" spans="3:7" x14ac:dyDescent="0.25">
      <c r="C398" s="36"/>
      <c r="D398" s="37"/>
      <c r="G398"/>
    </row>
    <row r="399" spans="3:7" x14ac:dyDescent="0.25">
      <c r="C399" s="36"/>
      <c r="D399" s="37"/>
      <c r="G399"/>
    </row>
    <row r="400" spans="3:7" x14ac:dyDescent="0.25">
      <c r="C400" s="36"/>
      <c r="D400" s="37"/>
      <c r="G400"/>
    </row>
    <row r="401" spans="3:7" x14ac:dyDescent="0.25">
      <c r="C401" s="36"/>
      <c r="D401" s="37"/>
      <c r="G401"/>
    </row>
    <row r="402" spans="3:7" x14ac:dyDescent="0.25">
      <c r="C402" s="36"/>
      <c r="D402" s="37"/>
      <c r="G402"/>
    </row>
    <row r="403" spans="3:7" x14ac:dyDescent="0.25">
      <c r="C403" s="36"/>
      <c r="D403" s="37"/>
      <c r="G403"/>
    </row>
    <row r="404" spans="3:7" x14ac:dyDescent="0.25">
      <c r="C404" s="36"/>
      <c r="D404" s="37"/>
      <c r="G404"/>
    </row>
    <row r="405" spans="3:7" x14ac:dyDescent="0.25">
      <c r="C405" s="36"/>
      <c r="D405" s="37"/>
      <c r="G405"/>
    </row>
    <row r="406" spans="3:7" x14ac:dyDescent="0.25">
      <c r="C406" s="36"/>
      <c r="D406" s="37"/>
      <c r="G406"/>
    </row>
    <row r="407" spans="3:7" x14ac:dyDescent="0.25">
      <c r="C407" s="36"/>
      <c r="D407" s="37"/>
      <c r="G407"/>
    </row>
    <row r="408" spans="3:7" x14ac:dyDescent="0.25">
      <c r="C408" s="36"/>
      <c r="D408" s="37"/>
      <c r="G408"/>
    </row>
    <row r="409" spans="3:7" x14ac:dyDescent="0.25">
      <c r="C409" s="36"/>
      <c r="D409" s="37"/>
      <c r="G409"/>
    </row>
    <row r="410" spans="3:7" x14ac:dyDescent="0.25">
      <c r="C410" s="36"/>
      <c r="D410" s="37"/>
      <c r="G410"/>
    </row>
    <row r="411" spans="3:7" x14ac:dyDescent="0.25">
      <c r="C411" s="36"/>
      <c r="D411" s="37"/>
      <c r="G411"/>
    </row>
    <row r="412" spans="3:7" x14ac:dyDescent="0.25">
      <c r="C412" s="36"/>
      <c r="D412" s="37"/>
      <c r="G412"/>
    </row>
    <row r="413" spans="3:7" x14ac:dyDescent="0.25">
      <c r="C413" s="36"/>
      <c r="D413" s="37"/>
      <c r="G413"/>
    </row>
    <row r="414" spans="3:7" x14ac:dyDescent="0.25">
      <c r="C414" s="36"/>
      <c r="D414" s="37"/>
      <c r="G414"/>
    </row>
    <row r="415" spans="3:7" x14ac:dyDescent="0.25">
      <c r="C415" s="36"/>
      <c r="D415" s="37"/>
      <c r="G415"/>
    </row>
    <row r="416" spans="3:7" x14ac:dyDescent="0.25">
      <c r="C416" s="36"/>
      <c r="D416" s="37"/>
      <c r="G416"/>
    </row>
    <row r="417" spans="3:7" x14ac:dyDescent="0.25">
      <c r="C417" s="36"/>
      <c r="D417" s="37"/>
      <c r="G417"/>
    </row>
    <row r="418" spans="3:7" x14ac:dyDescent="0.25">
      <c r="C418" s="36"/>
      <c r="D418" s="37"/>
      <c r="G418"/>
    </row>
    <row r="419" spans="3:7" x14ac:dyDescent="0.25">
      <c r="C419" s="36"/>
      <c r="D419" s="37"/>
      <c r="G419"/>
    </row>
    <row r="420" spans="3:7" x14ac:dyDescent="0.25">
      <c r="C420" s="36"/>
      <c r="D420" s="37"/>
      <c r="G420"/>
    </row>
    <row r="421" spans="3:7" x14ac:dyDescent="0.25">
      <c r="C421" s="36"/>
      <c r="D421" s="37"/>
      <c r="G421"/>
    </row>
    <row r="422" spans="3:7" x14ac:dyDescent="0.25">
      <c r="C422" s="36"/>
      <c r="D422" s="37"/>
      <c r="G422"/>
    </row>
    <row r="423" spans="3:7" x14ac:dyDescent="0.25">
      <c r="C423" s="36"/>
      <c r="D423" s="37"/>
      <c r="G423"/>
    </row>
    <row r="424" spans="3:7" x14ac:dyDescent="0.25">
      <c r="C424" s="36"/>
      <c r="D424" s="37"/>
      <c r="G424"/>
    </row>
    <row r="425" spans="3:7" x14ac:dyDescent="0.25">
      <c r="C425" s="36"/>
      <c r="D425" s="37"/>
      <c r="G425"/>
    </row>
    <row r="426" spans="3:7" x14ac:dyDescent="0.25">
      <c r="C426" s="36"/>
      <c r="D426" s="37"/>
      <c r="G426"/>
    </row>
    <row r="427" spans="3:7" x14ac:dyDescent="0.25">
      <c r="C427" s="36"/>
      <c r="D427" s="37"/>
      <c r="G427"/>
    </row>
    <row r="428" spans="3:7" x14ac:dyDescent="0.25">
      <c r="C428" s="36"/>
      <c r="D428" s="37"/>
      <c r="G428"/>
    </row>
    <row r="429" spans="3:7" x14ac:dyDescent="0.25">
      <c r="C429" s="36"/>
      <c r="D429" s="37"/>
      <c r="G429"/>
    </row>
    <row r="430" spans="3:7" x14ac:dyDescent="0.25">
      <c r="C430" s="36"/>
      <c r="D430" s="37"/>
      <c r="G430"/>
    </row>
    <row r="431" spans="3:7" x14ac:dyDescent="0.25">
      <c r="C431" s="36"/>
      <c r="D431" s="37"/>
      <c r="G431"/>
    </row>
    <row r="432" spans="3:7" x14ac:dyDescent="0.25">
      <c r="C432" s="36"/>
      <c r="D432" s="37"/>
      <c r="G432"/>
    </row>
    <row r="433" spans="3:7" x14ac:dyDescent="0.25">
      <c r="C433" s="36"/>
      <c r="D433" s="37"/>
      <c r="G433"/>
    </row>
    <row r="434" spans="3:7" x14ac:dyDescent="0.25">
      <c r="C434" s="36"/>
      <c r="D434" s="37"/>
      <c r="G434"/>
    </row>
    <row r="435" spans="3:7" x14ac:dyDescent="0.25">
      <c r="C435" s="36"/>
      <c r="D435" s="37"/>
      <c r="G435"/>
    </row>
    <row r="436" spans="3:7" x14ac:dyDescent="0.25">
      <c r="C436" s="36"/>
      <c r="D436" s="37"/>
      <c r="G436"/>
    </row>
    <row r="437" spans="3:7" x14ac:dyDescent="0.25">
      <c r="C437" s="36"/>
      <c r="D437" s="37"/>
      <c r="G437"/>
    </row>
    <row r="438" spans="3:7" x14ac:dyDescent="0.25">
      <c r="C438" s="36"/>
      <c r="D438" s="37"/>
      <c r="G438"/>
    </row>
    <row r="439" spans="3:7" x14ac:dyDescent="0.25">
      <c r="C439" s="36"/>
      <c r="D439" s="37"/>
      <c r="G439"/>
    </row>
    <row r="440" spans="3:7" x14ac:dyDescent="0.25">
      <c r="C440" s="36"/>
      <c r="D440" s="37"/>
      <c r="G440"/>
    </row>
    <row r="441" spans="3:7" x14ac:dyDescent="0.25">
      <c r="C441" s="36"/>
      <c r="D441" s="37"/>
      <c r="G441"/>
    </row>
    <row r="442" spans="3:7" x14ac:dyDescent="0.25">
      <c r="C442" s="36"/>
      <c r="D442" s="37"/>
      <c r="G442"/>
    </row>
    <row r="443" spans="3:7" x14ac:dyDescent="0.25">
      <c r="C443" s="36"/>
      <c r="D443" s="37"/>
      <c r="G443"/>
    </row>
    <row r="444" spans="3:7" x14ac:dyDescent="0.25">
      <c r="C444" s="36"/>
      <c r="D444" s="37"/>
      <c r="G444"/>
    </row>
    <row r="445" spans="3:7" x14ac:dyDescent="0.25">
      <c r="C445" s="36"/>
      <c r="D445" s="37"/>
      <c r="G445"/>
    </row>
    <row r="446" spans="3:7" x14ac:dyDescent="0.25">
      <c r="C446" s="36"/>
      <c r="D446" s="37"/>
      <c r="G446"/>
    </row>
    <row r="447" spans="3:7" x14ac:dyDescent="0.25">
      <c r="C447" s="36"/>
      <c r="D447" s="37"/>
      <c r="G447"/>
    </row>
    <row r="448" spans="3:7" x14ac:dyDescent="0.25">
      <c r="C448" s="36"/>
      <c r="D448" s="37"/>
      <c r="G448"/>
    </row>
    <row r="449" spans="3:7" x14ac:dyDescent="0.25">
      <c r="C449" s="36"/>
      <c r="D449" s="37"/>
      <c r="G449"/>
    </row>
    <row r="450" spans="3:7" x14ac:dyDescent="0.25">
      <c r="C450" s="36"/>
      <c r="D450" s="37"/>
      <c r="G450"/>
    </row>
    <row r="451" spans="3:7" x14ac:dyDescent="0.25">
      <c r="C451" s="36"/>
      <c r="D451" s="37"/>
      <c r="G451"/>
    </row>
    <row r="452" spans="3:7" x14ac:dyDescent="0.25">
      <c r="C452" s="36"/>
      <c r="D452" s="37"/>
      <c r="G452"/>
    </row>
    <row r="453" spans="3:7" x14ac:dyDescent="0.25">
      <c r="C453" s="36"/>
      <c r="D453" s="37"/>
      <c r="G453"/>
    </row>
    <row r="454" spans="3:7" x14ac:dyDescent="0.25">
      <c r="C454" s="36"/>
      <c r="D454" s="37"/>
      <c r="G454"/>
    </row>
    <row r="455" spans="3:7" x14ac:dyDescent="0.25">
      <c r="C455" s="36"/>
      <c r="D455" s="37"/>
      <c r="G455"/>
    </row>
    <row r="456" spans="3:7" x14ac:dyDescent="0.25">
      <c r="C456" s="36"/>
      <c r="D456" s="37"/>
      <c r="G456"/>
    </row>
    <row r="457" spans="3:7" x14ac:dyDescent="0.25">
      <c r="C457" s="36"/>
      <c r="D457" s="37"/>
      <c r="G457"/>
    </row>
    <row r="458" spans="3:7" x14ac:dyDescent="0.25">
      <c r="C458" s="36"/>
      <c r="D458" s="37"/>
      <c r="G458"/>
    </row>
    <row r="459" spans="3:7" x14ac:dyDescent="0.25">
      <c r="C459" s="36"/>
      <c r="D459" s="37"/>
      <c r="G459"/>
    </row>
    <row r="460" spans="3:7" x14ac:dyDescent="0.25">
      <c r="C460" s="36"/>
      <c r="D460" s="37"/>
      <c r="G460"/>
    </row>
    <row r="461" spans="3:7" x14ac:dyDescent="0.25">
      <c r="C461" s="36"/>
      <c r="D461" s="37"/>
      <c r="G461"/>
    </row>
    <row r="462" spans="3:7" x14ac:dyDescent="0.25">
      <c r="C462" s="36"/>
      <c r="D462" s="37"/>
      <c r="G462"/>
    </row>
    <row r="463" spans="3:7" x14ac:dyDescent="0.25">
      <c r="C463" s="36"/>
      <c r="D463" s="37"/>
      <c r="G463"/>
    </row>
    <row r="464" spans="3:7" x14ac:dyDescent="0.25">
      <c r="C464" s="36"/>
      <c r="D464" s="37"/>
      <c r="G464"/>
    </row>
    <row r="465" spans="3:7" x14ac:dyDescent="0.25">
      <c r="C465" s="36"/>
      <c r="D465" s="37"/>
      <c r="G465"/>
    </row>
    <row r="466" spans="3:7" x14ac:dyDescent="0.25">
      <c r="C466" s="36"/>
      <c r="D466" s="37"/>
      <c r="G466"/>
    </row>
    <row r="467" spans="3:7" x14ac:dyDescent="0.25">
      <c r="C467" s="36"/>
      <c r="D467" s="37"/>
      <c r="G467"/>
    </row>
    <row r="468" spans="3:7" x14ac:dyDescent="0.25">
      <c r="C468" s="36"/>
      <c r="D468" s="37"/>
      <c r="G468"/>
    </row>
    <row r="469" spans="3:7" x14ac:dyDescent="0.25">
      <c r="C469" s="36"/>
      <c r="D469" s="37"/>
      <c r="G469"/>
    </row>
    <row r="470" spans="3:7" x14ac:dyDescent="0.25">
      <c r="C470" s="36"/>
      <c r="D470" s="37"/>
      <c r="G470"/>
    </row>
    <row r="471" spans="3:7" x14ac:dyDescent="0.25">
      <c r="C471" s="36"/>
      <c r="D471" s="37"/>
      <c r="G471"/>
    </row>
    <row r="472" spans="3:7" x14ac:dyDescent="0.25">
      <c r="C472" s="36"/>
      <c r="D472" s="37"/>
      <c r="G472"/>
    </row>
    <row r="473" spans="3:7" x14ac:dyDescent="0.25">
      <c r="C473" s="36"/>
      <c r="D473" s="37"/>
      <c r="G473"/>
    </row>
    <row r="474" spans="3:7" x14ac:dyDescent="0.25">
      <c r="C474" s="36"/>
      <c r="D474" s="37"/>
      <c r="G474"/>
    </row>
    <row r="475" spans="3:7" x14ac:dyDescent="0.25">
      <c r="C475" s="36"/>
      <c r="D475" s="37"/>
      <c r="G475"/>
    </row>
    <row r="476" spans="3:7" x14ac:dyDescent="0.25">
      <c r="C476" s="36"/>
      <c r="D476" s="37"/>
      <c r="G476"/>
    </row>
    <row r="477" spans="3:7" x14ac:dyDescent="0.25">
      <c r="C477" s="36"/>
      <c r="D477" s="37"/>
      <c r="G477"/>
    </row>
    <row r="478" spans="3:7" x14ac:dyDescent="0.25">
      <c r="C478" s="36"/>
      <c r="D478" s="37"/>
      <c r="G478"/>
    </row>
    <row r="479" spans="3:7" x14ac:dyDescent="0.25">
      <c r="C479" s="36"/>
      <c r="D479" s="37"/>
      <c r="G479"/>
    </row>
    <row r="480" spans="3:7" x14ac:dyDescent="0.25">
      <c r="C480" s="36"/>
      <c r="D480" s="37"/>
      <c r="G480"/>
    </row>
    <row r="481" spans="3:7" x14ac:dyDescent="0.25">
      <c r="C481" s="36"/>
      <c r="D481" s="37"/>
      <c r="G481"/>
    </row>
    <row r="482" spans="3:7" x14ac:dyDescent="0.25">
      <c r="C482" s="36"/>
      <c r="D482" s="37"/>
      <c r="G482"/>
    </row>
    <row r="483" spans="3:7" x14ac:dyDescent="0.25">
      <c r="C483" s="36"/>
      <c r="D483" s="37"/>
      <c r="G483"/>
    </row>
    <row r="484" spans="3:7" x14ac:dyDescent="0.25">
      <c r="C484" s="36"/>
      <c r="D484" s="37"/>
      <c r="G484"/>
    </row>
    <row r="485" spans="3:7" x14ac:dyDescent="0.25">
      <c r="C485" s="36"/>
      <c r="D485" s="37"/>
      <c r="G485"/>
    </row>
    <row r="486" spans="3:7" x14ac:dyDescent="0.25">
      <c r="C486" s="36"/>
      <c r="D486" s="37"/>
      <c r="G486"/>
    </row>
    <row r="487" spans="3:7" x14ac:dyDescent="0.25">
      <c r="C487" s="36"/>
      <c r="D487" s="37"/>
      <c r="G487"/>
    </row>
    <row r="488" spans="3:7" x14ac:dyDescent="0.25">
      <c r="C488" s="36"/>
      <c r="D488" s="37"/>
      <c r="G488"/>
    </row>
    <row r="489" spans="3:7" x14ac:dyDescent="0.25">
      <c r="C489" s="36"/>
      <c r="D489" s="37"/>
      <c r="G489"/>
    </row>
    <row r="490" spans="3:7" x14ac:dyDescent="0.25">
      <c r="C490" s="36"/>
      <c r="D490" s="37"/>
      <c r="G490"/>
    </row>
    <row r="491" spans="3:7" x14ac:dyDescent="0.25">
      <c r="C491" s="36"/>
      <c r="D491" s="37"/>
      <c r="G491"/>
    </row>
    <row r="492" spans="3:7" x14ac:dyDescent="0.25">
      <c r="C492" s="36"/>
      <c r="D492" s="37"/>
      <c r="G492"/>
    </row>
    <row r="493" spans="3:7" x14ac:dyDescent="0.25">
      <c r="C493" s="36"/>
      <c r="D493" s="37"/>
      <c r="G493"/>
    </row>
    <row r="494" spans="3:7" x14ac:dyDescent="0.25">
      <c r="C494" s="36"/>
      <c r="D494" s="37"/>
      <c r="G494"/>
    </row>
    <row r="495" spans="3:7" x14ac:dyDescent="0.25">
      <c r="C495" s="36"/>
      <c r="D495" s="37"/>
      <c r="G495"/>
    </row>
    <row r="496" spans="3:7" x14ac:dyDescent="0.25">
      <c r="C496" s="36"/>
      <c r="D496" s="37"/>
      <c r="G496"/>
    </row>
    <row r="497" spans="3:7" x14ac:dyDescent="0.25">
      <c r="C497" s="36"/>
      <c r="D497" s="37"/>
      <c r="G497"/>
    </row>
    <row r="498" spans="3:7" x14ac:dyDescent="0.25">
      <c r="C498" s="36"/>
      <c r="D498" s="37"/>
      <c r="G498"/>
    </row>
    <row r="499" spans="3:7" x14ac:dyDescent="0.25">
      <c r="C499" s="36"/>
      <c r="D499" s="37"/>
      <c r="G499"/>
    </row>
    <row r="500" spans="3:7" x14ac:dyDescent="0.25">
      <c r="C500" s="36"/>
      <c r="D500" s="37"/>
      <c r="G500"/>
    </row>
    <row r="501" spans="3:7" x14ac:dyDescent="0.25">
      <c r="C501" s="36"/>
      <c r="D501" s="37"/>
      <c r="G501"/>
    </row>
    <row r="502" spans="3:7" x14ac:dyDescent="0.25">
      <c r="C502" s="36"/>
      <c r="D502" s="37"/>
      <c r="G502"/>
    </row>
    <row r="503" spans="3:7" x14ac:dyDescent="0.25">
      <c r="C503" s="36"/>
      <c r="D503" s="37"/>
      <c r="G503"/>
    </row>
    <row r="504" spans="3:7" x14ac:dyDescent="0.25">
      <c r="C504" s="36"/>
      <c r="D504" s="37"/>
      <c r="G504"/>
    </row>
    <row r="505" spans="3:7" x14ac:dyDescent="0.25">
      <c r="C505" s="36"/>
      <c r="D505" s="37"/>
      <c r="G505"/>
    </row>
    <row r="506" spans="3:7" x14ac:dyDescent="0.25">
      <c r="C506" s="36"/>
      <c r="D506" s="37"/>
      <c r="G506"/>
    </row>
    <row r="507" spans="3:7" x14ac:dyDescent="0.25">
      <c r="C507" s="36"/>
      <c r="D507" s="37"/>
      <c r="G507"/>
    </row>
    <row r="508" spans="3:7" x14ac:dyDescent="0.25">
      <c r="C508" s="36"/>
      <c r="D508" s="37"/>
      <c r="G508"/>
    </row>
    <row r="509" spans="3:7" x14ac:dyDescent="0.25">
      <c r="C509" s="36"/>
      <c r="D509" s="37"/>
      <c r="G509"/>
    </row>
    <row r="510" spans="3:7" x14ac:dyDescent="0.25">
      <c r="C510" s="36"/>
      <c r="D510" s="37"/>
      <c r="G510"/>
    </row>
    <row r="511" spans="3:7" x14ac:dyDescent="0.25">
      <c r="C511" s="36"/>
      <c r="D511" s="37"/>
      <c r="G511"/>
    </row>
    <row r="512" spans="3:7" x14ac:dyDescent="0.25">
      <c r="C512" s="36"/>
      <c r="D512" s="37"/>
      <c r="G512"/>
    </row>
    <row r="513" spans="3:7" x14ac:dyDescent="0.25">
      <c r="C513" s="36"/>
      <c r="D513" s="37"/>
      <c r="G513"/>
    </row>
    <row r="514" spans="3:7" x14ac:dyDescent="0.25">
      <c r="C514" s="36"/>
      <c r="D514" s="37"/>
      <c r="G514"/>
    </row>
    <row r="515" spans="3:7" x14ac:dyDescent="0.25">
      <c r="C515" s="36"/>
      <c r="D515" s="37"/>
      <c r="G515"/>
    </row>
    <row r="516" spans="3:7" x14ac:dyDescent="0.25">
      <c r="C516" s="36"/>
      <c r="D516" s="37"/>
      <c r="G516"/>
    </row>
    <row r="517" spans="3:7" x14ac:dyDescent="0.25">
      <c r="C517" s="36"/>
      <c r="D517" s="37"/>
      <c r="G517"/>
    </row>
    <row r="518" spans="3:7" x14ac:dyDescent="0.25">
      <c r="C518" s="36"/>
      <c r="D518" s="37"/>
      <c r="G518"/>
    </row>
    <row r="519" spans="3:7" x14ac:dyDescent="0.25">
      <c r="C519" s="36"/>
      <c r="D519" s="37"/>
      <c r="G519"/>
    </row>
    <row r="520" spans="3:7" x14ac:dyDescent="0.25">
      <c r="C520" s="36"/>
      <c r="D520" s="37"/>
      <c r="G520"/>
    </row>
    <row r="521" spans="3:7" x14ac:dyDescent="0.25">
      <c r="C521" s="36"/>
      <c r="D521" s="37"/>
      <c r="G521"/>
    </row>
    <row r="522" spans="3:7" x14ac:dyDescent="0.25">
      <c r="C522" s="36"/>
      <c r="D522" s="37"/>
      <c r="G522"/>
    </row>
    <row r="523" spans="3:7" x14ac:dyDescent="0.25">
      <c r="C523" s="36"/>
      <c r="D523" s="37"/>
      <c r="G523"/>
    </row>
    <row r="524" spans="3:7" x14ac:dyDescent="0.25">
      <c r="C524" s="36"/>
      <c r="D524" s="37"/>
      <c r="G524"/>
    </row>
    <row r="525" spans="3:7" x14ac:dyDescent="0.25">
      <c r="C525" s="36"/>
      <c r="D525" s="37"/>
      <c r="G525"/>
    </row>
    <row r="526" spans="3:7" x14ac:dyDescent="0.25">
      <c r="C526" s="36"/>
      <c r="D526" s="37"/>
      <c r="G526"/>
    </row>
    <row r="527" spans="3:7" x14ac:dyDescent="0.25">
      <c r="C527" s="36"/>
      <c r="D527" s="37"/>
      <c r="G527"/>
    </row>
    <row r="528" spans="3:7" x14ac:dyDescent="0.25">
      <c r="C528" s="36"/>
      <c r="D528" s="37"/>
      <c r="G528"/>
    </row>
    <row r="529" spans="3:7" x14ac:dyDescent="0.25">
      <c r="C529" s="36"/>
      <c r="D529" s="37"/>
      <c r="G529"/>
    </row>
    <row r="530" spans="3:7" x14ac:dyDescent="0.25">
      <c r="C530" s="36"/>
      <c r="D530" s="37"/>
      <c r="G530"/>
    </row>
    <row r="531" spans="3:7" x14ac:dyDescent="0.25">
      <c r="C531" s="36"/>
      <c r="D531" s="37"/>
      <c r="G531"/>
    </row>
    <row r="532" spans="3:7" x14ac:dyDescent="0.25">
      <c r="C532" s="36"/>
      <c r="D532" s="37"/>
      <c r="G532"/>
    </row>
    <row r="533" spans="3:7" x14ac:dyDescent="0.25">
      <c r="C533" s="36"/>
      <c r="D533" s="37"/>
      <c r="G533"/>
    </row>
    <row r="534" spans="3:7" x14ac:dyDescent="0.25">
      <c r="C534" s="36"/>
      <c r="D534" s="37"/>
      <c r="G534"/>
    </row>
    <row r="535" spans="3:7" x14ac:dyDescent="0.25">
      <c r="C535" s="36"/>
      <c r="D535" s="37"/>
      <c r="G535"/>
    </row>
    <row r="536" spans="3:7" x14ac:dyDescent="0.25">
      <c r="C536" s="36"/>
      <c r="D536" s="37"/>
      <c r="G536"/>
    </row>
    <row r="537" spans="3:7" x14ac:dyDescent="0.25">
      <c r="C537" s="36"/>
      <c r="D537" s="37"/>
      <c r="G537"/>
    </row>
    <row r="538" spans="3:7" x14ac:dyDescent="0.25">
      <c r="C538" s="36"/>
      <c r="D538" s="37"/>
      <c r="G538"/>
    </row>
    <row r="539" spans="3:7" x14ac:dyDescent="0.25">
      <c r="C539" s="36"/>
      <c r="D539" s="37"/>
      <c r="G539"/>
    </row>
    <row r="540" spans="3:7" x14ac:dyDescent="0.25">
      <c r="C540" s="36"/>
      <c r="D540" s="37"/>
      <c r="G540"/>
    </row>
    <row r="541" spans="3:7" x14ac:dyDescent="0.25">
      <c r="C541" s="36"/>
      <c r="D541" s="37"/>
      <c r="G541"/>
    </row>
    <row r="542" spans="3:7" x14ac:dyDescent="0.25">
      <c r="C542" s="36"/>
      <c r="D542" s="37"/>
      <c r="G542"/>
    </row>
    <row r="543" spans="3:7" x14ac:dyDescent="0.25">
      <c r="C543" s="36"/>
      <c r="D543" s="37"/>
      <c r="G543"/>
    </row>
    <row r="544" spans="3:7" x14ac:dyDescent="0.25">
      <c r="C544" s="36"/>
      <c r="D544" s="37"/>
      <c r="G544"/>
    </row>
    <row r="545" spans="3:7" x14ac:dyDescent="0.25">
      <c r="C545" s="36"/>
      <c r="D545" s="37"/>
      <c r="G545"/>
    </row>
    <row r="546" spans="3:7" x14ac:dyDescent="0.25">
      <c r="C546" s="36"/>
      <c r="D546" s="37"/>
      <c r="G546"/>
    </row>
    <row r="547" spans="3:7" x14ac:dyDescent="0.25">
      <c r="C547" s="36"/>
      <c r="D547" s="37"/>
      <c r="G547"/>
    </row>
    <row r="548" spans="3:7" x14ac:dyDescent="0.25">
      <c r="C548" s="36"/>
      <c r="D548" s="37"/>
      <c r="G548"/>
    </row>
    <row r="549" spans="3:7" x14ac:dyDescent="0.25">
      <c r="C549" s="36"/>
      <c r="D549" s="37"/>
      <c r="G549"/>
    </row>
    <row r="550" spans="3:7" x14ac:dyDescent="0.25">
      <c r="C550" s="36"/>
      <c r="D550" s="37"/>
      <c r="G550"/>
    </row>
    <row r="551" spans="3:7" x14ac:dyDescent="0.25">
      <c r="C551" s="36"/>
      <c r="D551" s="37"/>
      <c r="G551"/>
    </row>
    <row r="552" spans="3:7" x14ac:dyDescent="0.25">
      <c r="C552" s="36"/>
      <c r="D552" s="37"/>
      <c r="G552"/>
    </row>
    <row r="553" spans="3:7" x14ac:dyDescent="0.25">
      <c r="C553" s="36"/>
      <c r="D553" s="37"/>
      <c r="G553"/>
    </row>
    <row r="554" spans="3:7" x14ac:dyDescent="0.25">
      <c r="C554" s="36"/>
      <c r="D554" s="37"/>
      <c r="G554"/>
    </row>
    <row r="555" spans="3:7" x14ac:dyDescent="0.25">
      <c r="C555" s="36"/>
      <c r="D555" s="37"/>
      <c r="G555"/>
    </row>
    <row r="556" spans="3:7" x14ac:dyDescent="0.25">
      <c r="C556" s="36"/>
      <c r="D556" s="37"/>
      <c r="G556"/>
    </row>
    <row r="557" spans="3:7" x14ac:dyDescent="0.25">
      <c r="C557" s="36"/>
      <c r="D557" s="37"/>
      <c r="G557"/>
    </row>
    <row r="558" spans="3:7" x14ac:dyDescent="0.25">
      <c r="C558" s="36"/>
      <c r="D558" s="37"/>
      <c r="G558"/>
    </row>
    <row r="559" spans="3:7" x14ac:dyDescent="0.25">
      <c r="C559" s="36"/>
      <c r="D559" s="37"/>
      <c r="G559"/>
    </row>
    <row r="560" spans="3:7" x14ac:dyDescent="0.25">
      <c r="C560" s="36"/>
      <c r="D560" s="37"/>
      <c r="G560"/>
    </row>
    <row r="561" spans="3:7" x14ac:dyDescent="0.25">
      <c r="C561" s="36"/>
      <c r="D561" s="37"/>
      <c r="G561"/>
    </row>
    <row r="562" spans="3:7" x14ac:dyDescent="0.25">
      <c r="C562" s="36"/>
      <c r="D562" s="37"/>
      <c r="G562"/>
    </row>
    <row r="563" spans="3:7" x14ac:dyDescent="0.25">
      <c r="C563" s="36"/>
      <c r="D563" s="37"/>
      <c r="G563"/>
    </row>
    <row r="564" spans="3:7" x14ac:dyDescent="0.25">
      <c r="C564" s="36"/>
      <c r="D564" s="37"/>
      <c r="G564"/>
    </row>
    <row r="565" spans="3:7" x14ac:dyDescent="0.25">
      <c r="C565" s="36"/>
      <c r="D565" s="37"/>
      <c r="G565"/>
    </row>
    <row r="566" spans="3:7" x14ac:dyDescent="0.25">
      <c r="C566" s="36"/>
      <c r="D566" s="37"/>
      <c r="G566"/>
    </row>
    <row r="567" spans="3:7" x14ac:dyDescent="0.25">
      <c r="C567" s="36"/>
      <c r="D567" s="37"/>
      <c r="G567"/>
    </row>
    <row r="568" spans="3:7" x14ac:dyDescent="0.25">
      <c r="C568" s="36"/>
      <c r="D568" s="37"/>
      <c r="G568"/>
    </row>
    <row r="569" spans="3:7" x14ac:dyDescent="0.25">
      <c r="C569" s="36"/>
      <c r="D569" s="37"/>
      <c r="G569"/>
    </row>
    <row r="570" spans="3:7" x14ac:dyDescent="0.25">
      <c r="C570" s="36"/>
      <c r="D570" s="37"/>
      <c r="G570"/>
    </row>
    <row r="571" spans="3:7" x14ac:dyDescent="0.25">
      <c r="C571" s="36"/>
      <c r="D571" s="37"/>
      <c r="G571"/>
    </row>
    <row r="572" spans="3:7" x14ac:dyDescent="0.25">
      <c r="C572" s="36"/>
      <c r="D572" s="37"/>
      <c r="G572"/>
    </row>
    <row r="573" spans="3:7" x14ac:dyDescent="0.25">
      <c r="C573" s="36"/>
      <c r="D573" s="37"/>
      <c r="G573"/>
    </row>
    <row r="574" spans="3:7" x14ac:dyDescent="0.25">
      <c r="C574" s="36"/>
      <c r="D574" s="37"/>
      <c r="G574"/>
    </row>
    <row r="575" spans="3:7" x14ac:dyDescent="0.25">
      <c r="C575" s="36"/>
      <c r="D575" s="37"/>
      <c r="G575"/>
    </row>
    <row r="576" spans="3:7" x14ac:dyDescent="0.25">
      <c r="C576" s="36"/>
      <c r="D576" s="37"/>
      <c r="G576"/>
    </row>
    <row r="577" spans="3:7" x14ac:dyDescent="0.25">
      <c r="C577" s="36"/>
      <c r="D577" s="37"/>
      <c r="G577"/>
    </row>
    <row r="578" spans="3:7" x14ac:dyDescent="0.25">
      <c r="C578" s="36"/>
      <c r="D578" s="37"/>
      <c r="G578"/>
    </row>
    <row r="579" spans="3:7" x14ac:dyDescent="0.25">
      <c r="C579" s="36"/>
      <c r="D579" s="37"/>
      <c r="G579"/>
    </row>
    <row r="580" spans="3:7" x14ac:dyDescent="0.25">
      <c r="C580" s="36"/>
      <c r="D580" s="37"/>
      <c r="G580"/>
    </row>
    <row r="581" spans="3:7" x14ac:dyDescent="0.25">
      <c r="C581" s="36"/>
      <c r="D581" s="37"/>
      <c r="G581"/>
    </row>
    <row r="582" spans="3:7" x14ac:dyDescent="0.25">
      <c r="C582" s="36"/>
      <c r="D582" s="37"/>
      <c r="G582"/>
    </row>
    <row r="583" spans="3:7" x14ac:dyDescent="0.25">
      <c r="C583" s="36"/>
      <c r="D583" s="37"/>
      <c r="G583"/>
    </row>
    <row r="584" spans="3:7" x14ac:dyDescent="0.25">
      <c r="C584" s="36"/>
      <c r="D584" s="37"/>
      <c r="G584"/>
    </row>
    <row r="585" spans="3:7" x14ac:dyDescent="0.25">
      <c r="C585" s="36"/>
      <c r="D585" s="37"/>
      <c r="G585"/>
    </row>
    <row r="586" spans="3:7" x14ac:dyDescent="0.25">
      <c r="C586" s="36"/>
      <c r="D586" s="37"/>
      <c r="G586"/>
    </row>
    <row r="587" spans="3:7" x14ac:dyDescent="0.25">
      <c r="C587" s="36"/>
      <c r="D587" s="37"/>
      <c r="G587"/>
    </row>
    <row r="588" spans="3:7" x14ac:dyDescent="0.25">
      <c r="C588" s="36"/>
      <c r="D588" s="37"/>
      <c r="G588"/>
    </row>
    <row r="589" spans="3:7" x14ac:dyDescent="0.25">
      <c r="C589" s="36"/>
      <c r="D589" s="37"/>
      <c r="G589"/>
    </row>
    <row r="590" spans="3:7" x14ac:dyDescent="0.25">
      <c r="C590" s="36"/>
      <c r="D590" s="37"/>
      <c r="G590"/>
    </row>
    <row r="591" spans="3:7" x14ac:dyDescent="0.25">
      <c r="C591" s="36"/>
      <c r="D591" s="37"/>
      <c r="G591"/>
    </row>
    <row r="592" spans="3:7" x14ac:dyDescent="0.25">
      <c r="C592" s="36"/>
      <c r="D592" s="37"/>
      <c r="G592"/>
    </row>
    <row r="593" spans="3:7" x14ac:dyDescent="0.25">
      <c r="C593" s="36"/>
      <c r="D593" s="37"/>
      <c r="G593"/>
    </row>
    <row r="594" spans="3:7" x14ac:dyDescent="0.25">
      <c r="C594" s="36"/>
      <c r="D594" s="37"/>
      <c r="G594"/>
    </row>
    <row r="595" spans="3:7" x14ac:dyDescent="0.25">
      <c r="C595" s="36"/>
      <c r="D595" s="37"/>
      <c r="G595"/>
    </row>
    <row r="596" spans="3:7" x14ac:dyDescent="0.25">
      <c r="C596" s="36"/>
      <c r="D596" s="37"/>
      <c r="G596"/>
    </row>
    <row r="597" spans="3:7" x14ac:dyDescent="0.25">
      <c r="C597" s="36"/>
      <c r="D597" s="37"/>
      <c r="G597"/>
    </row>
    <row r="598" spans="3:7" x14ac:dyDescent="0.25">
      <c r="C598" s="36"/>
      <c r="D598" s="37"/>
      <c r="G598"/>
    </row>
    <row r="599" spans="3:7" x14ac:dyDescent="0.25">
      <c r="C599" s="36"/>
      <c r="D599" s="37"/>
      <c r="G599"/>
    </row>
    <row r="600" spans="3:7" x14ac:dyDescent="0.25">
      <c r="C600" s="36"/>
      <c r="D600" s="37"/>
      <c r="G600"/>
    </row>
    <row r="601" spans="3:7" x14ac:dyDescent="0.25">
      <c r="C601" s="36"/>
      <c r="D601" s="37"/>
      <c r="G601"/>
    </row>
    <row r="602" spans="3:7" x14ac:dyDescent="0.25">
      <c r="C602" s="36"/>
      <c r="D602" s="37"/>
      <c r="G602"/>
    </row>
    <row r="603" spans="3:7" x14ac:dyDescent="0.25">
      <c r="C603" s="36"/>
      <c r="D603" s="37"/>
      <c r="G603"/>
    </row>
    <row r="604" spans="3:7" x14ac:dyDescent="0.25">
      <c r="C604" s="36"/>
      <c r="D604" s="37"/>
      <c r="G604"/>
    </row>
    <row r="605" spans="3:7" x14ac:dyDescent="0.25">
      <c r="C605" s="36"/>
      <c r="D605" s="37"/>
      <c r="G605"/>
    </row>
    <row r="606" spans="3:7" x14ac:dyDescent="0.25">
      <c r="C606" s="36"/>
      <c r="D606" s="37"/>
      <c r="G606"/>
    </row>
    <row r="607" spans="3:7" x14ac:dyDescent="0.25">
      <c r="C607" s="36"/>
      <c r="D607" s="37"/>
      <c r="G607"/>
    </row>
    <row r="608" spans="3:7" x14ac:dyDescent="0.25">
      <c r="C608" s="36"/>
      <c r="D608" s="37"/>
      <c r="G608"/>
    </row>
    <row r="609" spans="3:7" x14ac:dyDescent="0.25">
      <c r="C609" s="36"/>
      <c r="D609" s="37"/>
      <c r="G609"/>
    </row>
    <row r="610" spans="3:7" x14ac:dyDescent="0.25">
      <c r="C610" s="36"/>
      <c r="D610" s="37"/>
      <c r="G610"/>
    </row>
    <row r="611" spans="3:7" x14ac:dyDescent="0.25">
      <c r="C611" s="36"/>
      <c r="D611" s="37"/>
      <c r="G611"/>
    </row>
    <row r="612" spans="3:7" x14ac:dyDescent="0.25">
      <c r="C612" s="36"/>
      <c r="D612" s="37"/>
      <c r="G612"/>
    </row>
    <row r="613" spans="3:7" x14ac:dyDescent="0.25">
      <c r="C613" s="36"/>
      <c r="D613" s="37"/>
      <c r="G613"/>
    </row>
    <row r="614" spans="3:7" x14ac:dyDescent="0.25">
      <c r="C614" s="36"/>
      <c r="D614" s="37"/>
      <c r="G614"/>
    </row>
    <row r="615" spans="3:7" x14ac:dyDescent="0.25">
      <c r="C615" s="36"/>
      <c r="D615" s="37"/>
      <c r="G615"/>
    </row>
    <row r="616" spans="3:7" x14ac:dyDescent="0.25">
      <c r="C616" s="36"/>
      <c r="D616" s="37"/>
      <c r="G616"/>
    </row>
    <row r="617" spans="3:7" x14ac:dyDescent="0.25">
      <c r="C617" s="36"/>
      <c r="D617" s="37"/>
      <c r="G617"/>
    </row>
    <row r="618" spans="3:7" x14ac:dyDescent="0.25">
      <c r="C618" s="36"/>
      <c r="D618" s="37"/>
      <c r="G618"/>
    </row>
    <row r="619" spans="3:7" x14ac:dyDescent="0.25">
      <c r="C619" s="36"/>
      <c r="D619" s="37"/>
      <c r="G619"/>
    </row>
    <row r="620" spans="3:7" x14ac:dyDescent="0.25">
      <c r="C620" s="36"/>
      <c r="D620" s="37"/>
      <c r="G620"/>
    </row>
    <row r="621" spans="3:7" x14ac:dyDescent="0.25">
      <c r="C621" s="36"/>
      <c r="D621" s="37"/>
      <c r="G621"/>
    </row>
    <row r="622" spans="3:7" x14ac:dyDescent="0.25">
      <c r="C622" s="36"/>
      <c r="D622" s="37"/>
      <c r="G622"/>
    </row>
    <row r="623" spans="3:7" x14ac:dyDescent="0.25">
      <c r="C623" s="36"/>
      <c r="D623" s="37"/>
      <c r="G623"/>
    </row>
    <row r="624" spans="3:7" x14ac:dyDescent="0.25">
      <c r="C624" s="36"/>
      <c r="D624" s="37"/>
      <c r="G624"/>
    </row>
    <row r="625" spans="3:7" x14ac:dyDescent="0.25">
      <c r="C625" s="36"/>
      <c r="D625" s="37"/>
      <c r="G625"/>
    </row>
    <row r="626" spans="3:7" x14ac:dyDescent="0.25">
      <c r="C626" s="36"/>
      <c r="D626" s="37"/>
      <c r="G626"/>
    </row>
    <row r="627" spans="3:7" x14ac:dyDescent="0.25">
      <c r="C627" s="36"/>
      <c r="D627" s="37"/>
      <c r="G627"/>
    </row>
    <row r="628" spans="3:7" x14ac:dyDescent="0.25">
      <c r="C628" s="36"/>
      <c r="D628" s="37"/>
      <c r="G628"/>
    </row>
    <row r="629" spans="3:7" x14ac:dyDescent="0.25">
      <c r="C629" s="36"/>
      <c r="D629" s="37"/>
      <c r="G629"/>
    </row>
    <row r="630" spans="3:7" x14ac:dyDescent="0.25">
      <c r="C630" s="36"/>
      <c r="D630" s="37"/>
      <c r="G630"/>
    </row>
    <row r="631" spans="3:7" x14ac:dyDescent="0.25">
      <c r="C631" s="36"/>
      <c r="D631" s="37"/>
      <c r="G631"/>
    </row>
    <row r="632" spans="3:7" x14ac:dyDescent="0.25">
      <c r="C632" s="36"/>
      <c r="D632" s="37"/>
      <c r="G632"/>
    </row>
    <row r="633" spans="3:7" x14ac:dyDescent="0.25">
      <c r="C633" s="36"/>
      <c r="D633" s="37"/>
      <c r="G633"/>
    </row>
    <row r="634" spans="3:7" x14ac:dyDescent="0.25">
      <c r="C634" s="36"/>
      <c r="D634" s="37"/>
      <c r="G634"/>
    </row>
    <row r="635" spans="3:7" x14ac:dyDescent="0.25">
      <c r="C635" s="36"/>
      <c r="D635" s="37"/>
      <c r="G635"/>
    </row>
    <row r="636" spans="3:7" x14ac:dyDescent="0.25">
      <c r="C636" s="36"/>
      <c r="D636" s="37"/>
      <c r="G636"/>
    </row>
    <row r="637" spans="3:7" x14ac:dyDescent="0.25">
      <c r="C637" s="36"/>
      <c r="D637" s="37"/>
      <c r="G637"/>
    </row>
    <row r="638" spans="3:7" x14ac:dyDescent="0.25">
      <c r="C638" s="36"/>
      <c r="D638" s="37"/>
      <c r="G638"/>
    </row>
    <row r="639" spans="3:7" x14ac:dyDescent="0.25">
      <c r="C639" s="36"/>
      <c r="D639" s="37"/>
      <c r="G639"/>
    </row>
    <row r="640" spans="3:7" x14ac:dyDescent="0.25">
      <c r="C640" s="36"/>
      <c r="D640" s="37"/>
      <c r="G640"/>
    </row>
    <row r="641" spans="3:7" x14ac:dyDescent="0.25">
      <c r="C641" s="36"/>
      <c r="D641" s="37"/>
      <c r="G641"/>
    </row>
    <row r="642" spans="3:7" x14ac:dyDescent="0.25">
      <c r="C642" s="36"/>
      <c r="D642" s="37"/>
      <c r="G642"/>
    </row>
    <row r="643" spans="3:7" x14ac:dyDescent="0.25">
      <c r="C643" s="36"/>
      <c r="D643" s="37"/>
      <c r="G643"/>
    </row>
    <row r="644" spans="3:7" x14ac:dyDescent="0.25">
      <c r="C644" s="36"/>
      <c r="D644" s="37"/>
      <c r="G644"/>
    </row>
    <row r="645" spans="3:7" x14ac:dyDescent="0.25">
      <c r="C645" s="36"/>
      <c r="D645" s="37"/>
      <c r="G645"/>
    </row>
    <row r="646" spans="3:7" x14ac:dyDescent="0.25">
      <c r="C646" s="36"/>
      <c r="D646" s="37"/>
      <c r="G646"/>
    </row>
    <row r="647" spans="3:7" x14ac:dyDescent="0.25">
      <c r="C647" s="36"/>
      <c r="D647" s="37"/>
      <c r="G647"/>
    </row>
    <row r="648" spans="3:7" x14ac:dyDescent="0.25">
      <c r="C648" s="36"/>
      <c r="D648" s="37"/>
      <c r="G648"/>
    </row>
    <row r="649" spans="3:7" x14ac:dyDescent="0.25">
      <c r="C649" s="36"/>
      <c r="D649" s="37"/>
      <c r="G649"/>
    </row>
    <row r="650" spans="3:7" x14ac:dyDescent="0.25">
      <c r="C650" s="36"/>
      <c r="D650" s="37"/>
      <c r="G650"/>
    </row>
    <row r="651" spans="3:7" x14ac:dyDescent="0.25">
      <c r="C651" s="36"/>
      <c r="D651" s="37"/>
      <c r="G651"/>
    </row>
    <row r="652" spans="3:7" x14ac:dyDescent="0.25">
      <c r="C652" s="36"/>
      <c r="D652" s="37"/>
      <c r="G652"/>
    </row>
    <row r="653" spans="3:7" x14ac:dyDescent="0.25">
      <c r="C653" s="36"/>
      <c r="D653" s="37"/>
      <c r="G653"/>
    </row>
    <row r="654" spans="3:7" x14ac:dyDescent="0.25">
      <c r="C654" s="36"/>
      <c r="D654" s="37"/>
      <c r="G654"/>
    </row>
    <row r="655" spans="3:7" x14ac:dyDescent="0.25">
      <c r="C655" s="36"/>
      <c r="D655" s="37"/>
      <c r="G655"/>
    </row>
    <row r="656" spans="3:7" x14ac:dyDescent="0.25">
      <c r="C656" s="36"/>
      <c r="D656" s="37"/>
      <c r="G656"/>
    </row>
    <row r="657" spans="3:7" x14ac:dyDescent="0.25">
      <c r="C657" s="36"/>
      <c r="D657" s="37"/>
      <c r="G657"/>
    </row>
    <row r="658" spans="3:7" x14ac:dyDescent="0.25">
      <c r="C658" s="36"/>
      <c r="D658" s="37"/>
      <c r="G658"/>
    </row>
    <row r="659" spans="3:7" x14ac:dyDescent="0.25">
      <c r="C659" s="36"/>
      <c r="D659" s="37"/>
      <c r="G659"/>
    </row>
    <row r="660" spans="3:7" x14ac:dyDescent="0.25">
      <c r="C660" s="36"/>
      <c r="D660" s="37"/>
      <c r="G660"/>
    </row>
    <row r="661" spans="3:7" x14ac:dyDescent="0.25">
      <c r="C661" s="36"/>
      <c r="D661" s="37"/>
      <c r="G661"/>
    </row>
    <row r="662" spans="3:7" x14ac:dyDescent="0.25">
      <c r="C662" s="36"/>
      <c r="D662" s="37"/>
      <c r="G662"/>
    </row>
    <row r="663" spans="3:7" x14ac:dyDescent="0.25">
      <c r="C663" s="36"/>
      <c r="D663" s="37"/>
      <c r="G663"/>
    </row>
    <row r="664" spans="3:7" x14ac:dyDescent="0.25">
      <c r="C664" s="36"/>
      <c r="D664" s="37"/>
      <c r="G664"/>
    </row>
    <row r="665" spans="3:7" x14ac:dyDescent="0.25">
      <c r="C665" s="36"/>
      <c r="D665" s="37"/>
      <c r="G665"/>
    </row>
    <row r="666" spans="3:7" x14ac:dyDescent="0.25">
      <c r="C666" s="36"/>
      <c r="D666" s="37"/>
      <c r="G666"/>
    </row>
    <row r="667" spans="3:7" x14ac:dyDescent="0.25">
      <c r="C667" s="36"/>
      <c r="D667" s="37"/>
      <c r="G667"/>
    </row>
    <row r="668" spans="3:7" x14ac:dyDescent="0.25">
      <c r="C668" s="36"/>
      <c r="D668" s="37"/>
      <c r="G668"/>
    </row>
    <row r="669" spans="3:7" x14ac:dyDescent="0.25">
      <c r="C669" s="36"/>
      <c r="D669" s="37"/>
      <c r="G669"/>
    </row>
    <row r="670" spans="3:7" x14ac:dyDescent="0.25">
      <c r="C670" s="36"/>
      <c r="D670" s="37"/>
      <c r="G670"/>
    </row>
    <row r="671" spans="3:7" x14ac:dyDescent="0.25">
      <c r="C671" s="36"/>
      <c r="D671" s="37"/>
      <c r="G671"/>
    </row>
    <row r="672" spans="3:7" x14ac:dyDescent="0.25">
      <c r="C672" s="36"/>
      <c r="D672" s="37"/>
      <c r="G672"/>
    </row>
    <row r="673" spans="3:7" x14ac:dyDescent="0.25">
      <c r="C673" s="36"/>
      <c r="D673" s="37"/>
      <c r="G673"/>
    </row>
    <row r="674" spans="3:7" x14ac:dyDescent="0.25">
      <c r="C674" s="36"/>
      <c r="D674" s="37"/>
      <c r="G674"/>
    </row>
    <row r="675" spans="3:7" x14ac:dyDescent="0.25">
      <c r="C675" s="36"/>
      <c r="D675" s="37"/>
      <c r="G675"/>
    </row>
    <row r="676" spans="3:7" x14ac:dyDescent="0.25">
      <c r="C676" s="36"/>
      <c r="D676" s="37"/>
      <c r="G676"/>
    </row>
    <row r="677" spans="3:7" x14ac:dyDescent="0.25">
      <c r="C677" s="36"/>
      <c r="D677" s="37"/>
      <c r="G677"/>
    </row>
    <row r="678" spans="3:7" x14ac:dyDescent="0.25">
      <c r="C678" s="36"/>
      <c r="D678" s="37"/>
      <c r="G678"/>
    </row>
    <row r="679" spans="3:7" x14ac:dyDescent="0.25">
      <c r="C679" s="36"/>
      <c r="D679" s="37"/>
      <c r="G679"/>
    </row>
    <row r="680" spans="3:7" x14ac:dyDescent="0.25">
      <c r="C680" s="36"/>
      <c r="D680" s="37"/>
      <c r="G680"/>
    </row>
    <row r="681" spans="3:7" x14ac:dyDescent="0.25">
      <c r="C681" s="36"/>
      <c r="D681" s="37"/>
      <c r="G681"/>
    </row>
    <row r="682" spans="3:7" x14ac:dyDescent="0.25">
      <c r="C682" s="36"/>
      <c r="D682" s="37"/>
      <c r="G682"/>
    </row>
    <row r="683" spans="3:7" x14ac:dyDescent="0.25">
      <c r="C683" s="36"/>
      <c r="D683" s="37"/>
      <c r="G683"/>
    </row>
    <row r="684" spans="3:7" x14ac:dyDescent="0.25">
      <c r="C684" s="36"/>
      <c r="D684" s="37"/>
      <c r="G684"/>
    </row>
    <row r="685" spans="3:7" x14ac:dyDescent="0.25">
      <c r="C685" s="36"/>
      <c r="D685" s="37"/>
      <c r="G685"/>
    </row>
    <row r="686" spans="3:7" x14ac:dyDescent="0.25">
      <c r="C686" s="36"/>
      <c r="D686" s="37"/>
      <c r="G686"/>
    </row>
    <row r="687" spans="3:7" x14ac:dyDescent="0.25">
      <c r="C687" s="36"/>
      <c r="D687" s="37"/>
      <c r="G687"/>
    </row>
    <row r="688" spans="3:7" x14ac:dyDescent="0.25">
      <c r="C688" s="36"/>
      <c r="D688" s="37"/>
      <c r="G688"/>
    </row>
    <row r="689" spans="3:7" x14ac:dyDescent="0.25">
      <c r="C689" s="36"/>
      <c r="D689" s="37"/>
      <c r="G689"/>
    </row>
    <row r="690" spans="3:7" x14ac:dyDescent="0.25">
      <c r="C690" s="36"/>
      <c r="D690" s="37"/>
      <c r="G690"/>
    </row>
    <row r="691" spans="3:7" x14ac:dyDescent="0.25">
      <c r="C691" s="36"/>
      <c r="D691" s="37"/>
      <c r="G691"/>
    </row>
    <row r="692" spans="3:7" x14ac:dyDescent="0.25">
      <c r="C692" s="36"/>
      <c r="D692" s="37"/>
      <c r="G692"/>
    </row>
    <row r="693" spans="3:7" x14ac:dyDescent="0.25">
      <c r="C693" s="36"/>
      <c r="D693" s="37"/>
      <c r="G693"/>
    </row>
    <row r="694" spans="3:7" x14ac:dyDescent="0.25">
      <c r="C694" s="36"/>
      <c r="D694" s="37"/>
      <c r="G694"/>
    </row>
    <row r="695" spans="3:7" x14ac:dyDescent="0.25">
      <c r="C695" s="36"/>
      <c r="D695" s="37"/>
      <c r="G695"/>
    </row>
    <row r="696" spans="3:7" x14ac:dyDescent="0.25">
      <c r="C696" s="36"/>
      <c r="D696" s="37"/>
      <c r="G696"/>
    </row>
    <row r="697" spans="3:7" x14ac:dyDescent="0.25">
      <c r="C697" s="36"/>
      <c r="D697" s="37"/>
      <c r="G697"/>
    </row>
    <row r="698" spans="3:7" x14ac:dyDescent="0.25">
      <c r="C698" s="36"/>
      <c r="D698" s="37"/>
      <c r="G698"/>
    </row>
    <row r="699" spans="3:7" x14ac:dyDescent="0.25">
      <c r="C699" s="36"/>
      <c r="D699" s="37"/>
      <c r="G699"/>
    </row>
    <row r="700" spans="3:7" x14ac:dyDescent="0.25">
      <c r="C700" s="36"/>
      <c r="D700" s="37"/>
      <c r="G700"/>
    </row>
    <row r="701" spans="3:7" x14ac:dyDescent="0.25">
      <c r="C701" s="36"/>
      <c r="D701" s="37"/>
      <c r="G701"/>
    </row>
    <row r="702" spans="3:7" x14ac:dyDescent="0.25">
      <c r="C702" s="36"/>
      <c r="D702" s="37"/>
      <c r="G702"/>
    </row>
    <row r="703" spans="3:7" x14ac:dyDescent="0.25">
      <c r="C703" s="36"/>
      <c r="D703" s="37"/>
      <c r="G703"/>
    </row>
    <row r="704" spans="3:7" x14ac:dyDescent="0.25">
      <c r="C704" s="36"/>
      <c r="D704" s="37"/>
      <c r="G704"/>
    </row>
    <row r="705" spans="3:7" x14ac:dyDescent="0.25">
      <c r="C705" s="36"/>
      <c r="D705" s="37"/>
      <c r="G705"/>
    </row>
    <row r="706" spans="3:7" x14ac:dyDescent="0.25">
      <c r="C706" s="36"/>
      <c r="D706" s="37"/>
      <c r="G706"/>
    </row>
    <row r="707" spans="3:7" x14ac:dyDescent="0.25">
      <c r="C707" s="36"/>
      <c r="D707" s="37"/>
      <c r="G707"/>
    </row>
    <row r="708" spans="3:7" x14ac:dyDescent="0.25">
      <c r="C708" s="36"/>
      <c r="D708" s="37"/>
      <c r="G708"/>
    </row>
    <row r="709" spans="3:7" x14ac:dyDescent="0.25">
      <c r="C709" s="36"/>
      <c r="D709" s="37"/>
      <c r="G709"/>
    </row>
    <row r="710" spans="3:7" x14ac:dyDescent="0.25">
      <c r="C710" s="36"/>
      <c r="D710" s="37"/>
      <c r="G710"/>
    </row>
    <row r="711" spans="3:7" x14ac:dyDescent="0.25">
      <c r="C711" s="36"/>
      <c r="D711" s="37"/>
      <c r="G711"/>
    </row>
    <row r="712" spans="3:7" x14ac:dyDescent="0.25">
      <c r="C712" s="36"/>
      <c r="D712" s="37"/>
      <c r="G712"/>
    </row>
    <row r="713" spans="3:7" x14ac:dyDescent="0.25">
      <c r="C713" s="36"/>
      <c r="D713" s="37"/>
      <c r="G713"/>
    </row>
    <row r="714" spans="3:7" x14ac:dyDescent="0.25">
      <c r="C714" s="36"/>
      <c r="D714" s="37"/>
      <c r="G714"/>
    </row>
    <row r="715" spans="3:7" x14ac:dyDescent="0.25">
      <c r="C715" s="36"/>
      <c r="D715" s="37"/>
      <c r="G715"/>
    </row>
    <row r="716" spans="3:7" x14ac:dyDescent="0.25">
      <c r="C716" s="36"/>
      <c r="D716" s="37"/>
      <c r="G716"/>
    </row>
    <row r="717" spans="3:7" x14ac:dyDescent="0.25">
      <c r="C717" s="36"/>
      <c r="D717" s="37"/>
      <c r="G717"/>
    </row>
    <row r="718" spans="3:7" x14ac:dyDescent="0.25">
      <c r="C718" s="36"/>
      <c r="D718" s="37"/>
      <c r="G718"/>
    </row>
    <row r="719" spans="3:7" x14ac:dyDescent="0.25">
      <c r="C719" s="36"/>
      <c r="D719" s="37"/>
      <c r="G719"/>
    </row>
    <row r="720" spans="3:7" x14ac:dyDescent="0.25">
      <c r="C720" s="36"/>
      <c r="D720" s="37"/>
      <c r="G720"/>
    </row>
    <row r="721" spans="3:7" x14ac:dyDescent="0.25">
      <c r="C721" s="36"/>
      <c r="D721" s="37"/>
      <c r="G721"/>
    </row>
    <row r="722" spans="3:7" x14ac:dyDescent="0.25">
      <c r="C722" s="36"/>
      <c r="D722" s="37"/>
      <c r="G722"/>
    </row>
    <row r="723" spans="3:7" x14ac:dyDescent="0.25">
      <c r="C723" s="36"/>
      <c r="D723" s="37"/>
      <c r="G723"/>
    </row>
    <row r="724" spans="3:7" x14ac:dyDescent="0.25">
      <c r="C724" s="36"/>
      <c r="D724" s="37"/>
      <c r="G724"/>
    </row>
    <row r="725" spans="3:7" x14ac:dyDescent="0.25">
      <c r="C725" s="36"/>
      <c r="D725" s="37"/>
      <c r="G725"/>
    </row>
    <row r="726" spans="3:7" x14ac:dyDescent="0.25">
      <c r="C726" s="36"/>
      <c r="D726" s="37"/>
      <c r="G726"/>
    </row>
    <row r="727" spans="3:7" x14ac:dyDescent="0.25">
      <c r="C727" s="36"/>
      <c r="D727" s="37"/>
      <c r="G727"/>
    </row>
    <row r="728" spans="3:7" x14ac:dyDescent="0.25">
      <c r="C728" s="36"/>
      <c r="D728" s="37"/>
      <c r="G728"/>
    </row>
    <row r="729" spans="3:7" x14ac:dyDescent="0.25">
      <c r="C729" s="36"/>
      <c r="D729" s="37"/>
      <c r="G729"/>
    </row>
    <row r="730" spans="3:7" x14ac:dyDescent="0.25">
      <c r="C730" s="36"/>
      <c r="D730" s="37"/>
      <c r="G730"/>
    </row>
    <row r="731" spans="3:7" x14ac:dyDescent="0.25">
      <c r="C731" s="36"/>
      <c r="D731" s="37"/>
      <c r="G731"/>
    </row>
    <row r="732" spans="3:7" x14ac:dyDescent="0.25">
      <c r="C732" s="36"/>
      <c r="D732" s="37"/>
      <c r="G732"/>
    </row>
    <row r="733" spans="3:7" x14ac:dyDescent="0.25">
      <c r="C733" s="36"/>
      <c r="D733" s="37"/>
      <c r="G733"/>
    </row>
    <row r="734" spans="3:7" x14ac:dyDescent="0.25">
      <c r="C734" s="36"/>
      <c r="D734" s="37"/>
      <c r="G734"/>
    </row>
    <row r="735" spans="3:7" x14ac:dyDescent="0.25">
      <c r="C735" s="36"/>
      <c r="D735" s="37"/>
      <c r="G735"/>
    </row>
    <row r="736" spans="3:7" x14ac:dyDescent="0.25">
      <c r="C736" s="36"/>
      <c r="D736" s="37"/>
      <c r="G736"/>
    </row>
    <row r="737" spans="3:7" x14ac:dyDescent="0.25">
      <c r="C737" s="36"/>
      <c r="D737" s="37"/>
      <c r="G737"/>
    </row>
    <row r="738" spans="3:7" x14ac:dyDescent="0.25">
      <c r="C738" s="36"/>
      <c r="D738" s="37"/>
      <c r="G738"/>
    </row>
    <row r="739" spans="3:7" x14ac:dyDescent="0.25">
      <c r="C739" s="36"/>
      <c r="D739" s="37"/>
      <c r="G739"/>
    </row>
    <row r="740" spans="3:7" x14ac:dyDescent="0.25">
      <c r="C740" s="36"/>
      <c r="D740" s="37"/>
      <c r="G740"/>
    </row>
    <row r="741" spans="3:7" x14ac:dyDescent="0.25">
      <c r="C741" s="36"/>
      <c r="D741" s="37"/>
      <c r="G741"/>
    </row>
    <row r="742" spans="3:7" x14ac:dyDescent="0.25">
      <c r="C742" s="36"/>
      <c r="D742" s="37"/>
      <c r="G742"/>
    </row>
    <row r="743" spans="3:7" x14ac:dyDescent="0.25">
      <c r="C743" s="36"/>
      <c r="D743" s="37"/>
      <c r="G743"/>
    </row>
    <row r="744" spans="3:7" x14ac:dyDescent="0.25">
      <c r="C744" s="36"/>
      <c r="D744" s="37"/>
      <c r="G744"/>
    </row>
    <row r="745" spans="3:7" x14ac:dyDescent="0.25">
      <c r="C745" s="36"/>
      <c r="D745" s="37"/>
      <c r="G745"/>
    </row>
    <row r="746" spans="3:7" x14ac:dyDescent="0.25">
      <c r="C746" s="36"/>
      <c r="D746" s="37"/>
      <c r="G746"/>
    </row>
    <row r="747" spans="3:7" x14ac:dyDescent="0.25">
      <c r="C747" s="36"/>
      <c r="D747" s="37"/>
      <c r="G747"/>
    </row>
    <row r="748" spans="3:7" x14ac:dyDescent="0.25">
      <c r="C748" s="36"/>
      <c r="D748" s="37"/>
      <c r="G748"/>
    </row>
    <row r="749" spans="3:7" x14ac:dyDescent="0.25">
      <c r="C749" s="36"/>
      <c r="D749" s="37"/>
      <c r="G749"/>
    </row>
    <row r="750" spans="3:7" x14ac:dyDescent="0.25">
      <c r="C750" s="36"/>
      <c r="D750" s="37"/>
      <c r="G750"/>
    </row>
    <row r="751" spans="3:7" x14ac:dyDescent="0.25">
      <c r="C751" s="36"/>
      <c r="D751" s="37"/>
      <c r="G751"/>
    </row>
    <row r="752" spans="3:7" x14ac:dyDescent="0.25">
      <c r="C752" s="36"/>
      <c r="D752" s="37"/>
      <c r="G752"/>
    </row>
    <row r="753" spans="3:7" x14ac:dyDescent="0.25">
      <c r="C753" s="36"/>
      <c r="D753" s="37"/>
      <c r="G753"/>
    </row>
    <row r="754" spans="3:7" x14ac:dyDescent="0.25">
      <c r="C754" s="36"/>
      <c r="D754" s="37"/>
      <c r="G754"/>
    </row>
    <row r="755" spans="3:7" x14ac:dyDescent="0.25">
      <c r="C755" s="36"/>
      <c r="D755" s="37"/>
      <c r="G755"/>
    </row>
    <row r="756" spans="3:7" x14ac:dyDescent="0.25">
      <c r="C756" s="36"/>
      <c r="D756" s="37"/>
      <c r="G756"/>
    </row>
    <row r="757" spans="3:7" x14ac:dyDescent="0.25">
      <c r="C757" s="36"/>
      <c r="D757" s="37"/>
      <c r="G757"/>
    </row>
    <row r="758" spans="3:7" x14ac:dyDescent="0.25">
      <c r="C758" s="36"/>
      <c r="D758" s="37"/>
      <c r="G758"/>
    </row>
    <row r="759" spans="3:7" x14ac:dyDescent="0.25">
      <c r="C759" s="36"/>
      <c r="D759" s="37"/>
      <c r="G759"/>
    </row>
    <row r="760" spans="3:7" x14ac:dyDescent="0.25">
      <c r="C760" s="36"/>
      <c r="D760" s="37"/>
      <c r="G760"/>
    </row>
    <row r="761" spans="3:7" x14ac:dyDescent="0.25">
      <c r="C761" s="36"/>
      <c r="D761" s="37"/>
      <c r="G761"/>
    </row>
    <row r="762" spans="3:7" x14ac:dyDescent="0.25">
      <c r="C762" s="36"/>
      <c r="D762" s="37"/>
      <c r="G762"/>
    </row>
    <row r="763" spans="3:7" x14ac:dyDescent="0.25">
      <c r="C763" s="36"/>
      <c r="D763" s="37"/>
      <c r="G763"/>
    </row>
    <row r="764" spans="3:7" x14ac:dyDescent="0.25">
      <c r="C764" s="36"/>
      <c r="D764" s="37"/>
      <c r="G764"/>
    </row>
    <row r="765" spans="3:7" x14ac:dyDescent="0.25">
      <c r="C765" s="36"/>
      <c r="D765" s="37"/>
      <c r="G765"/>
    </row>
    <row r="766" spans="3:7" x14ac:dyDescent="0.25">
      <c r="C766" s="36"/>
      <c r="D766" s="37"/>
      <c r="G766"/>
    </row>
    <row r="767" spans="3:7" x14ac:dyDescent="0.25">
      <c r="C767" s="36"/>
      <c r="D767" s="37"/>
      <c r="G767"/>
    </row>
    <row r="768" spans="3:7" x14ac:dyDescent="0.25">
      <c r="C768" s="36"/>
      <c r="D768" s="37"/>
      <c r="G768"/>
    </row>
    <row r="769" spans="3:7" x14ac:dyDescent="0.25">
      <c r="C769" s="36"/>
      <c r="D769" s="37"/>
      <c r="G769"/>
    </row>
    <row r="770" spans="3:7" x14ac:dyDescent="0.25">
      <c r="C770" s="36"/>
      <c r="D770" s="37"/>
      <c r="G770"/>
    </row>
    <row r="771" spans="3:7" x14ac:dyDescent="0.25">
      <c r="C771" s="36"/>
      <c r="D771" s="37"/>
      <c r="G771"/>
    </row>
    <row r="772" spans="3:7" x14ac:dyDescent="0.25">
      <c r="C772" s="36"/>
      <c r="D772" s="37"/>
      <c r="G772"/>
    </row>
    <row r="773" spans="3:7" x14ac:dyDescent="0.25">
      <c r="C773" s="36"/>
      <c r="D773" s="37"/>
      <c r="G773"/>
    </row>
    <row r="774" spans="3:7" x14ac:dyDescent="0.25">
      <c r="C774" s="36"/>
      <c r="D774" s="37"/>
      <c r="G774"/>
    </row>
    <row r="775" spans="3:7" x14ac:dyDescent="0.25">
      <c r="C775" s="36"/>
      <c r="D775" s="37"/>
      <c r="G775"/>
    </row>
    <row r="776" spans="3:7" x14ac:dyDescent="0.25">
      <c r="C776" s="36"/>
      <c r="D776" s="37"/>
      <c r="G776"/>
    </row>
    <row r="777" spans="3:7" x14ac:dyDescent="0.25">
      <c r="C777" s="36"/>
      <c r="D777" s="37"/>
      <c r="G777"/>
    </row>
    <row r="778" spans="3:7" x14ac:dyDescent="0.25">
      <c r="C778" s="36"/>
      <c r="D778" s="37"/>
      <c r="G778"/>
    </row>
    <row r="779" spans="3:7" x14ac:dyDescent="0.25">
      <c r="C779" s="36"/>
      <c r="D779" s="37"/>
      <c r="G779"/>
    </row>
    <row r="780" spans="3:7" x14ac:dyDescent="0.25">
      <c r="C780" s="36"/>
      <c r="D780" s="37"/>
      <c r="G780"/>
    </row>
    <row r="781" spans="3:7" x14ac:dyDescent="0.25">
      <c r="C781" s="36"/>
      <c r="D781" s="37"/>
      <c r="G781"/>
    </row>
    <row r="782" spans="3:7" x14ac:dyDescent="0.25">
      <c r="C782" s="36"/>
      <c r="D782" s="37"/>
      <c r="G782"/>
    </row>
    <row r="783" spans="3:7" x14ac:dyDescent="0.25">
      <c r="C783" s="36"/>
      <c r="D783" s="37"/>
      <c r="G783"/>
    </row>
    <row r="784" spans="3:7" x14ac:dyDescent="0.25">
      <c r="C784" s="36"/>
      <c r="D784" s="37"/>
      <c r="G784"/>
    </row>
    <row r="785" spans="3:7" x14ac:dyDescent="0.25">
      <c r="C785" s="36"/>
      <c r="D785" s="37"/>
      <c r="G785"/>
    </row>
    <row r="786" spans="3:7" x14ac:dyDescent="0.25">
      <c r="C786" s="36"/>
      <c r="D786" s="37"/>
      <c r="G786"/>
    </row>
    <row r="787" spans="3:7" x14ac:dyDescent="0.25">
      <c r="C787" s="36"/>
      <c r="D787" s="37"/>
      <c r="G787"/>
    </row>
    <row r="788" spans="3:7" x14ac:dyDescent="0.25">
      <c r="C788" s="36"/>
      <c r="D788" s="37"/>
      <c r="G788"/>
    </row>
    <row r="789" spans="3:7" x14ac:dyDescent="0.25">
      <c r="C789" s="36"/>
      <c r="D789" s="37"/>
      <c r="G789"/>
    </row>
    <row r="790" spans="3:7" x14ac:dyDescent="0.25">
      <c r="C790" s="36"/>
      <c r="D790" s="37"/>
      <c r="G790"/>
    </row>
    <row r="791" spans="3:7" x14ac:dyDescent="0.25">
      <c r="C791" s="36"/>
      <c r="D791" s="37"/>
      <c r="G791"/>
    </row>
    <row r="792" spans="3:7" x14ac:dyDescent="0.25">
      <c r="C792" s="36"/>
      <c r="D792" s="37"/>
      <c r="G792"/>
    </row>
    <row r="793" spans="3:7" x14ac:dyDescent="0.25">
      <c r="C793" s="36"/>
      <c r="D793" s="37"/>
      <c r="G793"/>
    </row>
    <row r="794" spans="3:7" x14ac:dyDescent="0.25">
      <c r="C794" s="36"/>
      <c r="D794" s="37"/>
      <c r="G794"/>
    </row>
    <row r="795" spans="3:7" x14ac:dyDescent="0.25">
      <c r="C795" s="36"/>
      <c r="D795" s="37"/>
      <c r="G795"/>
    </row>
    <row r="796" spans="3:7" x14ac:dyDescent="0.25">
      <c r="C796" s="36"/>
      <c r="D796" s="37"/>
      <c r="G796"/>
    </row>
    <row r="797" spans="3:7" x14ac:dyDescent="0.25">
      <c r="C797" s="36"/>
      <c r="D797" s="37"/>
      <c r="G797"/>
    </row>
    <row r="798" spans="3:7" x14ac:dyDescent="0.25">
      <c r="C798" s="36"/>
      <c r="D798" s="37"/>
      <c r="G798"/>
    </row>
    <row r="799" spans="3:7" x14ac:dyDescent="0.25">
      <c r="C799" s="36"/>
      <c r="D799" s="37"/>
      <c r="G799"/>
    </row>
    <row r="800" spans="3:7" x14ac:dyDescent="0.25">
      <c r="C800" s="36"/>
      <c r="D800" s="37"/>
      <c r="G800"/>
    </row>
    <row r="801" spans="3:7" x14ac:dyDescent="0.25">
      <c r="C801" s="36"/>
      <c r="D801" s="37"/>
      <c r="G801"/>
    </row>
    <row r="802" spans="3:7" x14ac:dyDescent="0.25">
      <c r="C802" s="36"/>
      <c r="D802" s="37"/>
      <c r="G802"/>
    </row>
    <row r="803" spans="3:7" x14ac:dyDescent="0.25">
      <c r="C803" s="36"/>
      <c r="D803" s="37"/>
      <c r="G803"/>
    </row>
    <row r="804" spans="3:7" x14ac:dyDescent="0.25">
      <c r="C804" s="36"/>
      <c r="D804" s="37"/>
      <c r="G804"/>
    </row>
    <row r="805" spans="3:7" x14ac:dyDescent="0.25">
      <c r="C805" s="36"/>
      <c r="D805" s="37"/>
      <c r="G805"/>
    </row>
    <row r="806" spans="3:7" x14ac:dyDescent="0.25">
      <c r="C806" s="36"/>
      <c r="D806" s="37"/>
      <c r="G806"/>
    </row>
    <row r="807" spans="3:7" x14ac:dyDescent="0.25">
      <c r="C807" s="36"/>
      <c r="D807" s="37"/>
      <c r="G807"/>
    </row>
    <row r="808" spans="3:7" x14ac:dyDescent="0.25">
      <c r="C808" s="36"/>
      <c r="D808" s="37"/>
      <c r="G808"/>
    </row>
    <row r="809" spans="3:7" x14ac:dyDescent="0.25">
      <c r="C809" s="36"/>
      <c r="D809" s="37"/>
      <c r="G809"/>
    </row>
    <row r="810" spans="3:7" x14ac:dyDescent="0.25">
      <c r="C810" s="36"/>
      <c r="D810" s="37"/>
      <c r="G810"/>
    </row>
    <row r="811" spans="3:7" x14ac:dyDescent="0.25">
      <c r="C811" s="36"/>
      <c r="D811" s="37"/>
      <c r="G811"/>
    </row>
    <row r="812" spans="3:7" x14ac:dyDescent="0.25">
      <c r="C812" s="36"/>
      <c r="D812" s="37"/>
      <c r="G812"/>
    </row>
    <row r="813" spans="3:7" x14ac:dyDescent="0.25">
      <c r="C813" s="36"/>
      <c r="D813" s="37"/>
      <c r="G813"/>
    </row>
    <row r="814" spans="3:7" x14ac:dyDescent="0.25">
      <c r="C814" s="36"/>
      <c r="D814" s="37"/>
      <c r="G814"/>
    </row>
    <row r="815" spans="3:7" x14ac:dyDescent="0.25">
      <c r="C815" s="36"/>
      <c r="D815" s="37"/>
      <c r="G815"/>
    </row>
    <row r="816" spans="3:7" x14ac:dyDescent="0.25">
      <c r="C816" s="36"/>
      <c r="D816" s="37"/>
      <c r="G816"/>
    </row>
    <row r="817" spans="3:7" x14ac:dyDescent="0.25">
      <c r="C817" s="36"/>
      <c r="D817" s="37"/>
      <c r="G817"/>
    </row>
    <row r="818" spans="3:7" x14ac:dyDescent="0.25">
      <c r="C818" s="36"/>
      <c r="D818" s="37"/>
      <c r="G818"/>
    </row>
    <row r="819" spans="3:7" x14ac:dyDescent="0.25">
      <c r="C819" s="36"/>
      <c r="D819" s="37"/>
      <c r="G819"/>
    </row>
    <row r="820" spans="3:7" x14ac:dyDescent="0.25">
      <c r="C820" s="36"/>
      <c r="D820" s="37"/>
      <c r="G820"/>
    </row>
    <row r="821" spans="3:7" x14ac:dyDescent="0.25">
      <c r="C821" s="36"/>
      <c r="D821" s="37"/>
      <c r="G821"/>
    </row>
    <row r="822" spans="3:7" x14ac:dyDescent="0.25">
      <c r="C822" s="36"/>
      <c r="D822" s="37"/>
      <c r="G822"/>
    </row>
    <row r="823" spans="3:7" x14ac:dyDescent="0.25">
      <c r="C823" s="36"/>
      <c r="D823" s="37"/>
      <c r="G823"/>
    </row>
    <row r="824" spans="3:7" x14ac:dyDescent="0.25">
      <c r="C824" s="36"/>
      <c r="D824" s="37"/>
      <c r="G824"/>
    </row>
    <row r="825" spans="3:7" x14ac:dyDescent="0.25">
      <c r="C825" s="36"/>
      <c r="D825" s="37"/>
      <c r="G825"/>
    </row>
    <row r="826" spans="3:7" x14ac:dyDescent="0.25">
      <c r="C826" s="36"/>
      <c r="D826" s="37"/>
      <c r="G826"/>
    </row>
    <row r="827" spans="3:7" x14ac:dyDescent="0.25">
      <c r="C827" s="36"/>
      <c r="D827" s="37"/>
      <c r="G827"/>
    </row>
    <row r="828" spans="3:7" x14ac:dyDescent="0.25">
      <c r="C828" s="36"/>
      <c r="D828" s="37"/>
      <c r="G828"/>
    </row>
    <row r="829" spans="3:7" x14ac:dyDescent="0.25">
      <c r="C829" s="36"/>
      <c r="D829" s="37"/>
      <c r="G829"/>
    </row>
    <row r="830" spans="3:7" x14ac:dyDescent="0.25">
      <c r="C830" s="36"/>
      <c r="D830" s="37"/>
      <c r="G830"/>
    </row>
    <row r="831" spans="3:7" x14ac:dyDescent="0.25">
      <c r="C831" s="36"/>
      <c r="D831" s="37"/>
      <c r="G831"/>
    </row>
    <row r="832" spans="3:7" x14ac:dyDescent="0.25">
      <c r="C832" s="36"/>
      <c r="D832" s="37"/>
      <c r="G832"/>
    </row>
    <row r="833" spans="3:7" x14ac:dyDescent="0.25">
      <c r="C833" s="36"/>
      <c r="D833" s="37"/>
      <c r="G833"/>
    </row>
    <row r="834" spans="3:7" x14ac:dyDescent="0.25">
      <c r="C834" s="36"/>
      <c r="D834" s="37"/>
      <c r="G834"/>
    </row>
    <row r="835" spans="3:7" x14ac:dyDescent="0.25">
      <c r="C835" s="36"/>
      <c r="D835" s="37"/>
      <c r="G835"/>
    </row>
    <row r="836" spans="3:7" x14ac:dyDescent="0.25">
      <c r="C836" s="36"/>
      <c r="D836" s="37"/>
      <c r="G836"/>
    </row>
    <row r="837" spans="3:7" x14ac:dyDescent="0.25">
      <c r="C837" s="36"/>
      <c r="D837" s="37"/>
      <c r="G837"/>
    </row>
    <row r="838" spans="3:7" x14ac:dyDescent="0.25">
      <c r="C838" s="36"/>
      <c r="D838" s="37"/>
      <c r="G838"/>
    </row>
    <row r="839" spans="3:7" x14ac:dyDescent="0.25">
      <c r="C839" s="36"/>
      <c r="D839" s="37"/>
      <c r="G839"/>
    </row>
    <row r="840" spans="3:7" x14ac:dyDescent="0.25">
      <c r="C840" s="36"/>
      <c r="D840" s="37"/>
      <c r="G840"/>
    </row>
    <row r="841" spans="3:7" x14ac:dyDescent="0.25">
      <c r="C841" s="36"/>
      <c r="D841" s="37"/>
      <c r="G841"/>
    </row>
    <row r="842" spans="3:7" x14ac:dyDescent="0.25">
      <c r="C842" s="36"/>
      <c r="D842" s="37"/>
      <c r="G842"/>
    </row>
    <row r="843" spans="3:7" x14ac:dyDescent="0.25">
      <c r="C843" s="36"/>
      <c r="D843" s="37"/>
      <c r="G843"/>
    </row>
    <row r="844" spans="3:7" x14ac:dyDescent="0.25">
      <c r="C844" s="36"/>
      <c r="D844" s="37"/>
      <c r="G844"/>
    </row>
    <row r="845" spans="3:7" x14ac:dyDescent="0.25">
      <c r="C845" s="36"/>
      <c r="D845" s="37"/>
      <c r="G845"/>
    </row>
    <row r="846" spans="3:7" x14ac:dyDescent="0.25">
      <c r="C846" s="36"/>
      <c r="D846" s="37"/>
      <c r="G846"/>
    </row>
    <row r="847" spans="3:7" x14ac:dyDescent="0.25">
      <c r="C847" s="36"/>
      <c r="D847" s="37"/>
      <c r="G847"/>
    </row>
    <row r="848" spans="3:7" x14ac:dyDescent="0.25">
      <c r="C848" s="36"/>
      <c r="D848" s="37"/>
      <c r="G848"/>
    </row>
    <row r="849" spans="3:7" x14ac:dyDescent="0.25">
      <c r="C849" s="36"/>
      <c r="D849" s="37"/>
      <c r="G849"/>
    </row>
    <row r="850" spans="3:7" x14ac:dyDescent="0.25">
      <c r="C850" s="36"/>
      <c r="D850" s="37"/>
      <c r="G850"/>
    </row>
    <row r="851" spans="3:7" x14ac:dyDescent="0.25">
      <c r="C851" s="36"/>
      <c r="D851" s="37"/>
      <c r="G851"/>
    </row>
    <row r="852" spans="3:7" x14ac:dyDescent="0.25">
      <c r="C852" s="36"/>
      <c r="D852" s="37"/>
      <c r="G852"/>
    </row>
    <row r="853" spans="3:7" x14ac:dyDescent="0.25">
      <c r="C853" s="36"/>
      <c r="D853" s="37"/>
      <c r="G853"/>
    </row>
    <row r="854" spans="3:7" x14ac:dyDescent="0.25">
      <c r="C854" s="36"/>
      <c r="D854" s="37"/>
      <c r="G854"/>
    </row>
    <row r="855" spans="3:7" x14ac:dyDescent="0.25">
      <c r="C855" s="36"/>
      <c r="D855" s="37"/>
      <c r="G855"/>
    </row>
    <row r="856" spans="3:7" x14ac:dyDescent="0.25">
      <c r="C856" s="36"/>
      <c r="D856" s="37"/>
      <c r="G856"/>
    </row>
    <row r="857" spans="3:7" x14ac:dyDescent="0.25">
      <c r="C857" s="36"/>
      <c r="D857" s="37"/>
      <c r="G857"/>
    </row>
    <row r="858" spans="3:7" x14ac:dyDescent="0.25">
      <c r="C858" s="36"/>
      <c r="D858" s="37"/>
      <c r="G858"/>
    </row>
    <row r="859" spans="3:7" x14ac:dyDescent="0.25">
      <c r="C859" s="36"/>
      <c r="D859" s="37"/>
      <c r="G859"/>
    </row>
    <row r="860" spans="3:7" x14ac:dyDescent="0.25">
      <c r="C860" s="36"/>
      <c r="D860" s="37"/>
      <c r="G860"/>
    </row>
    <row r="861" spans="3:7" x14ac:dyDescent="0.25">
      <c r="C861" s="36"/>
      <c r="D861" s="37"/>
      <c r="G861"/>
    </row>
    <row r="862" spans="3:7" x14ac:dyDescent="0.25">
      <c r="C862" s="36"/>
      <c r="D862" s="37"/>
      <c r="G862"/>
    </row>
    <row r="863" spans="3:7" x14ac:dyDescent="0.25">
      <c r="C863" s="36"/>
      <c r="D863" s="37"/>
      <c r="G863"/>
    </row>
    <row r="864" spans="3:7" x14ac:dyDescent="0.25">
      <c r="C864" s="36"/>
      <c r="D864" s="37"/>
      <c r="G864"/>
    </row>
    <row r="865" spans="3:7" x14ac:dyDescent="0.25">
      <c r="C865" s="36"/>
      <c r="D865" s="37"/>
      <c r="G865"/>
    </row>
    <row r="866" spans="3:7" x14ac:dyDescent="0.25">
      <c r="C866" s="36"/>
      <c r="D866" s="37"/>
      <c r="G866"/>
    </row>
    <row r="867" spans="3:7" x14ac:dyDescent="0.25">
      <c r="C867" s="36"/>
      <c r="D867" s="37"/>
      <c r="G867"/>
    </row>
    <row r="868" spans="3:7" x14ac:dyDescent="0.25">
      <c r="C868" s="36"/>
      <c r="D868" s="37"/>
      <c r="G868"/>
    </row>
    <row r="869" spans="3:7" x14ac:dyDescent="0.25">
      <c r="C869" s="36"/>
      <c r="D869" s="37"/>
      <c r="G869"/>
    </row>
    <row r="870" spans="3:7" x14ac:dyDescent="0.25">
      <c r="C870" s="36"/>
      <c r="D870" s="37"/>
      <c r="G870"/>
    </row>
    <row r="871" spans="3:7" x14ac:dyDescent="0.25">
      <c r="C871" s="36"/>
      <c r="D871" s="37"/>
      <c r="G871"/>
    </row>
    <row r="872" spans="3:7" x14ac:dyDescent="0.25">
      <c r="C872" s="36"/>
      <c r="D872" s="37"/>
      <c r="G872"/>
    </row>
    <row r="873" spans="3:7" x14ac:dyDescent="0.25">
      <c r="C873" s="36"/>
      <c r="D873" s="37"/>
      <c r="G873"/>
    </row>
    <row r="874" spans="3:7" x14ac:dyDescent="0.25">
      <c r="C874" s="36"/>
      <c r="D874" s="37"/>
      <c r="G874"/>
    </row>
    <row r="875" spans="3:7" x14ac:dyDescent="0.25">
      <c r="C875" s="36"/>
      <c r="D875" s="37"/>
      <c r="G875"/>
    </row>
    <row r="876" spans="3:7" x14ac:dyDescent="0.25">
      <c r="C876" s="36"/>
      <c r="D876" s="37"/>
      <c r="G876"/>
    </row>
    <row r="877" spans="3:7" x14ac:dyDescent="0.25">
      <c r="C877" s="36"/>
      <c r="D877" s="37"/>
      <c r="G877"/>
    </row>
    <row r="878" spans="3:7" x14ac:dyDescent="0.25">
      <c r="C878" s="36"/>
      <c r="D878" s="37"/>
      <c r="G878"/>
    </row>
    <row r="879" spans="3:7" x14ac:dyDescent="0.25">
      <c r="C879" s="36"/>
      <c r="D879" s="37"/>
      <c r="G879"/>
    </row>
    <row r="880" spans="3:7" x14ac:dyDescent="0.25">
      <c r="C880" s="36"/>
      <c r="D880" s="37"/>
      <c r="G880"/>
    </row>
    <row r="881" spans="3:7" x14ac:dyDescent="0.25">
      <c r="C881" s="36"/>
      <c r="D881" s="37"/>
      <c r="G881"/>
    </row>
    <row r="882" spans="3:7" x14ac:dyDescent="0.25">
      <c r="C882" s="36"/>
      <c r="D882" s="37"/>
      <c r="G882"/>
    </row>
    <row r="883" spans="3:7" x14ac:dyDescent="0.25">
      <c r="C883" s="36"/>
      <c r="D883" s="37"/>
      <c r="G883"/>
    </row>
    <row r="884" spans="3:7" x14ac:dyDescent="0.25">
      <c r="C884" s="36"/>
      <c r="D884" s="37"/>
      <c r="G884"/>
    </row>
    <row r="885" spans="3:7" x14ac:dyDescent="0.25">
      <c r="C885" s="36"/>
      <c r="D885" s="37"/>
      <c r="G885"/>
    </row>
    <row r="886" spans="3:7" x14ac:dyDescent="0.25">
      <c r="C886" s="36"/>
      <c r="D886" s="37"/>
      <c r="G886"/>
    </row>
    <row r="887" spans="3:7" x14ac:dyDescent="0.25">
      <c r="C887" s="36"/>
      <c r="D887" s="37"/>
      <c r="G887"/>
    </row>
    <row r="888" spans="3:7" x14ac:dyDescent="0.25">
      <c r="C888" s="36"/>
      <c r="D888" s="37"/>
      <c r="G888"/>
    </row>
    <row r="889" spans="3:7" x14ac:dyDescent="0.25">
      <c r="C889" s="36"/>
      <c r="D889" s="37"/>
      <c r="G889"/>
    </row>
    <row r="890" spans="3:7" x14ac:dyDescent="0.25">
      <c r="C890" s="36"/>
      <c r="D890" s="37"/>
      <c r="G890"/>
    </row>
    <row r="891" spans="3:7" x14ac:dyDescent="0.25">
      <c r="C891" s="36"/>
      <c r="D891" s="37"/>
      <c r="G891"/>
    </row>
    <row r="892" spans="3:7" x14ac:dyDescent="0.25">
      <c r="C892" s="36"/>
      <c r="D892" s="37"/>
      <c r="G892"/>
    </row>
    <row r="893" spans="3:7" x14ac:dyDescent="0.25">
      <c r="C893" s="36"/>
      <c r="D893" s="37"/>
      <c r="G893"/>
    </row>
    <row r="894" spans="3:7" x14ac:dyDescent="0.25">
      <c r="C894" s="36"/>
      <c r="D894" s="37"/>
      <c r="G894"/>
    </row>
    <row r="895" spans="3:7" x14ac:dyDescent="0.25">
      <c r="C895" s="36"/>
      <c r="D895" s="37"/>
      <c r="G895"/>
    </row>
    <row r="896" spans="3:7" x14ac:dyDescent="0.25">
      <c r="C896" s="36"/>
      <c r="D896" s="37"/>
      <c r="G896"/>
    </row>
    <row r="897" spans="3:7" x14ac:dyDescent="0.25">
      <c r="C897" s="36"/>
      <c r="D897" s="37"/>
      <c r="G897"/>
    </row>
    <row r="898" spans="3:7" x14ac:dyDescent="0.25">
      <c r="C898" s="36"/>
      <c r="D898" s="37"/>
      <c r="G898"/>
    </row>
    <row r="899" spans="3:7" x14ac:dyDescent="0.25">
      <c r="C899" s="36"/>
      <c r="D899" s="37"/>
      <c r="G899"/>
    </row>
    <row r="900" spans="3:7" x14ac:dyDescent="0.25">
      <c r="C900" s="36"/>
      <c r="D900" s="37"/>
      <c r="G900"/>
    </row>
    <row r="901" spans="3:7" x14ac:dyDescent="0.25">
      <c r="C901" s="36"/>
      <c r="D901" s="37"/>
      <c r="G901"/>
    </row>
    <row r="902" spans="3:7" x14ac:dyDescent="0.25">
      <c r="C902" s="36"/>
      <c r="D902" s="37"/>
      <c r="G902"/>
    </row>
    <row r="903" spans="3:7" x14ac:dyDescent="0.25">
      <c r="C903" s="36"/>
      <c r="D903" s="37"/>
      <c r="G903"/>
    </row>
    <row r="904" spans="3:7" x14ac:dyDescent="0.25">
      <c r="C904" s="36"/>
      <c r="D904" s="37"/>
      <c r="G904"/>
    </row>
    <row r="905" spans="3:7" x14ac:dyDescent="0.25">
      <c r="C905" s="36"/>
      <c r="D905" s="37"/>
      <c r="G905"/>
    </row>
    <row r="906" spans="3:7" x14ac:dyDescent="0.25">
      <c r="C906" s="36"/>
      <c r="D906" s="37"/>
      <c r="G906"/>
    </row>
    <row r="907" spans="3:7" x14ac:dyDescent="0.25">
      <c r="C907" s="36"/>
      <c r="D907" s="37"/>
      <c r="G907"/>
    </row>
    <row r="908" spans="3:7" x14ac:dyDescent="0.25">
      <c r="C908" s="36"/>
      <c r="D908" s="37"/>
      <c r="G908"/>
    </row>
    <row r="909" spans="3:7" x14ac:dyDescent="0.25">
      <c r="C909" s="36"/>
      <c r="D909" s="37"/>
      <c r="G909"/>
    </row>
    <row r="910" spans="3:7" x14ac:dyDescent="0.25">
      <c r="C910" s="36"/>
      <c r="D910" s="37"/>
      <c r="G910"/>
    </row>
    <row r="911" spans="3:7" x14ac:dyDescent="0.25">
      <c r="C911" s="36"/>
      <c r="D911" s="37"/>
      <c r="G911"/>
    </row>
    <row r="912" spans="3:7" x14ac:dyDescent="0.25">
      <c r="C912" s="36"/>
      <c r="D912" s="37"/>
      <c r="G912"/>
    </row>
    <row r="913" spans="3:7" x14ac:dyDescent="0.25">
      <c r="C913" s="36"/>
      <c r="D913" s="37"/>
      <c r="G913"/>
    </row>
    <row r="914" spans="3:7" x14ac:dyDescent="0.25">
      <c r="C914" s="36"/>
      <c r="D914" s="37"/>
      <c r="G914"/>
    </row>
    <row r="915" spans="3:7" x14ac:dyDescent="0.25">
      <c r="C915" s="36"/>
      <c r="D915" s="37"/>
      <c r="G915"/>
    </row>
    <row r="916" spans="3:7" x14ac:dyDescent="0.25">
      <c r="C916" s="36"/>
      <c r="D916" s="37"/>
      <c r="G916"/>
    </row>
    <row r="917" spans="3:7" x14ac:dyDescent="0.25">
      <c r="C917" s="36"/>
      <c r="D917" s="37"/>
      <c r="G917"/>
    </row>
    <row r="918" spans="3:7" x14ac:dyDescent="0.25">
      <c r="C918" s="36"/>
      <c r="D918" s="37"/>
      <c r="G918"/>
    </row>
    <row r="919" spans="3:7" x14ac:dyDescent="0.25">
      <c r="C919" s="36"/>
      <c r="D919" s="37"/>
      <c r="G919"/>
    </row>
    <row r="920" spans="3:7" x14ac:dyDescent="0.25">
      <c r="C920" s="36"/>
      <c r="D920" s="37"/>
      <c r="G920"/>
    </row>
    <row r="921" spans="3:7" x14ac:dyDescent="0.25">
      <c r="C921" s="36"/>
      <c r="D921" s="37"/>
      <c r="G921"/>
    </row>
    <row r="922" spans="3:7" x14ac:dyDescent="0.25">
      <c r="C922" s="36"/>
      <c r="D922" s="37"/>
      <c r="G922"/>
    </row>
    <row r="923" spans="3:7" x14ac:dyDescent="0.25">
      <c r="C923" s="36"/>
      <c r="D923" s="37"/>
      <c r="G923"/>
    </row>
    <row r="924" spans="3:7" x14ac:dyDescent="0.25">
      <c r="C924" s="36"/>
      <c r="D924" s="37"/>
      <c r="G924"/>
    </row>
    <row r="925" spans="3:7" x14ac:dyDescent="0.25">
      <c r="C925" s="36"/>
      <c r="D925" s="37"/>
      <c r="G925"/>
    </row>
    <row r="926" spans="3:7" x14ac:dyDescent="0.25">
      <c r="C926" s="36"/>
      <c r="D926" s="37"/>
      <c r="G926"/>
    </row>
    <row r="927" spans="3:7" x14ac:dyDescent="0.25">
      <c r="C927" s="36"/>
      <c r="D927" s="37"/>
      <c r="G927"/>
    </row>
    <row r="928" spans="3:7" x14ac:dyDescent="0.25">
      <c r="C928" s="36"/>
      <c r="D928" s="37"/>
      <c r="G928"/>
    </row>
    <row r="929" spans="3:7" x14ac:dyDescent="0.25">
      <c r="C929" s="36"/>
      <c r="D929" s="37"/>
      <c r="G929"/>
    </row>
    <row r="930" spans="3:7" x14ac:dyDescent="0.25">
      <c r="C930" s="36"/>
      <c r="D930" s="37"/>
      <c r="G930"/>
    </row>
    <row r="931" spans="3:7" x14ac:dyDescent="0.25">
      <c r="C931" s="36"/>
      <c r="D931" s="37"/>
      <c r="G931"/>
    </row>
    <row r="932" spans="3:7" x14ac:dyDescent="0.25">
      <c r="C932" s="36"/>
      <c r="D932" s="37"/>
      <c r="G932"/>
    </row>
    <row r="933" spans="3:7" x14ac:dyDescent="0.25">
      <c r="C933" s="36"/>
      <c r="D933" s="37"/>
      <c r="G933"/>
    </row>
    <row r="934" spans="3:7" x14ac:dyDescent="0.25">
      <c r="C934" s="36"/>
      <c r="D934" s="37"/>
      <c r="G934"/>
    </row>
    <row r="935" spans="3:7" x14ac:dyDescent="0.25">
      <c r="C935" s="36"/>
      <c r="D935" s="37"/>
      <c r="G935"/>
    </row>
    <row r="936" spans="3:7" x14ac:dyDescent="0.25">
      <c r="C936" s="36"/>
      <c r="D936" s="37"/>
      <c r="G936"/>
    </row>
    <row r="937" spans="3:7" x14ac:dyDescent="0.25">
      <c r="C937" s="36"/>
      <c r="D937" s="37"/>
      <c r="G937"/>
    </row>
    <row r="938" spans="3:7" x14ac:dyDescent="0.25">
      <c r="C938" s="36"/>
      <c r="D938" s="37"/>
      <c r="G938"/>
    </row>
    <row r="939" spans="3:7" x14ac:dyDescent="0.25">
      <c r="C939" s="36"/>
      <c r="D939" s="37"/>
      <c r="G939"/>
    </row>
    <row r="940" spans="3:7" x14ac:dyDescent="0.25">
      <c r="C940" s="36"/>
      <c r="D940" s="37"/>
      <c r="G940"/>
    </row>
    <row r="941" spans="3:7" x14ac:dyDescent="0.25">
      <c r="C941" s="36"/>
      <c r="D941" s="37"/>
      <c r="G941"/>
    </row>
    <row r="942" spans="3:7" x14ac:dyDescent="0.25">
      <c r="C942" s="36"/>
      <c r="D942" s="37"/>
      <c r="G942"/>
    </row>
    <row r="943" spans="3:7" x14ac:dyDescent="0.25">
      <c r="C943" s="36"/>
      <c r="D943" s="37"/>
      <c r="G943"/>
    </row>
    <row r="944" spans="3:7" x14ac:dyDescent="0.25">
      <c r="C944" s="36"/>
      <c r="D944" s="37"/>
      <c r="G944"/>
    </row>
    <row r="945" spans="3:7" x14ac:dyDescent="0.25">
      <c r="C945" s="36"/>
      <c r="D945" s="37"/>
      <c r="G945"/>
    </row>
    <row r="946" spans="3:7" x14ac:dyDescent="0.25">
      <c r="C946" s="36"/>
      <c r="D946" s="37"/>
      <c r="G946"/>
    </row>
    <row r="947" spans="3:7" x14ac:dyDescent="0.25">
      <c r="C947" s="36"/>
      <c r="D947" s="37"/>
      <c r="G947"/>
    </row>
    <row r="948" spans="3:7" x14ac:dyDescent="0.25">
      <c r="C948" s="36"/>
      <c r="D948" s="37"/>
      <c r="G948"/>
    </row>
    <row r="949" spans="3:7" x14ac:dyDescent="0.25">
      <c r="C949" s="36"/>
      <c r="D949" s="37"/>
      <c r="G949"/>
    </row>
    <row r="950" spans="3:7" x14ac:dyDescent="0.25">
      <c r="C950" s="36"/>
      <c r="D950" s="37"/>
      <c r="G950"/>
    </row>
    <row r="951" spans="3:7" x14ac:dyDescent="0.25">
      <c r="C951" s="36"/>
      <c r="D951" s="37"/>
      <c r="G951"/>
    </row>
    <row r="952" spans="3:7" x14ac:dyDescent="0.25">
      <c r="C952" s="36"/>
      <c r="D952" s="37"/>
      <c r="G952"/>
    </row>
    <row r="953" spans="3:7" x14ac:dyDescent="0.25">
      <c r="C953" s="36"/>
      <c r="D953" s="37"/>
      <c r="G953"/>
    </row>
    <row r="954" spans="3:7" x14ac:dyDescent="0.25">
      <c r="C954" s="36"/>
      <c r="D954" s="37"/>
      <c r="G954"/>
    </row>
    <row r="955" spans="3:7" x14ac:dyDescent="0.25">
      <c r="C955" s="36"/>
      <c r="D955" s="37"/>
      <c r="G955"/>
    </row>
    <row r="956" spans="3:7" x14ac:dyDescent="0.25">
      <c r="C956" s="36"/>
      <c r="D956" s="37"/>
      <c r="G956"/>
    </row>
    <row r="957" spans="3:7" x14ac:dyDescent="0.25">
      <c r="C957" s="36"/>
      <c r="D957" s="37"/>
      <c r="G957"/>
    </row>
    <row r="958" spans="3:7" x14ac:dyDescent="0.25">
      <c r="C958" s="36"/>
      <c r="D958" s="37"/>
      <c r="G958"/>
    </row>
    <row r="959" spans="3:7" x14ac:dyDescent="0.25">
      <c r="C959" s="36"/>
      <c r="D959" s="37"/>
      <c r="G959"/>
    </row>
    <row r="960" spans="3:7" x14ac:dyDescent="0.25">
      <c r="C960" s="36"/>
      <c r="D960" s="37"/>
      <c r="G960"/>
    </row>
    <row r="961" spans="3:7" x14ac:dyDescent="0.25">
      <c r="C961" s="36"/>
      <c r="D961" s="37"/>
      <c r="G961"/>
    </row>
    <row r="962" spans="3:7" x14ac:dyDescent="0.25">
      <c r="C962" s="36"/>
      <c r="D962" s="37"/>
      <c r="G962"/>
    </row>
    <row r="963" spans="3:7" x14ac:dyDescent="0.25">
      <c r="C963" s="36"/>
      <c r="D963" s="37"/>
      <c r="G963"/>
    </row>
    <row r="964" spans="3:7" x14ac:dyDescent="0.25">
      <c r="C964" s="36"/>
      <c r="D964" s="37"/>
      <c r="G964"/>
    </row>
    <row r="965" spans="3:7" x14ac:dyDescent="0.25">
      <c r="C965" s="36"/>
      <c r="D965" s="37"/>
      <c r="G965"/>
    </row>
    <row r="966" spans="3:7" x14ac:dyDescent="0.25">
      <c r="C966" s="36"/>
      <c r="D966" s="37"/>
      <c r="G966"/>
    </row>
    <row r="967" spans="3:7" x14ac:dyDescent="0.25">
      <c r="C967" s="36"/>
      <c r="D967" s="37"/>
      <c r="G967"/>
    </row>
    <row r="968" spans="3:7" x14ac:dyDescent="0.25">
      <c r="C968" s="36"/>
      <c r="D968" s="37"/>
      <c r="G968"/>
    </row>
    <row r="969" spans="3:7" x14ac:dyDescent="0.25">
      <c r="C969" s="36"/>
      <c r="D969" s="37"/>
      <c r="G969"/>
    </row>
    <row r="970" spans="3:7" x14ac:dyDescent="0.25">
      <c r="C970" s="36"/>
      <c r="D970" s="37"/>
      <c r="G970"/>
    </row>
    <row r="971" spans="3:7" x14ac:dyDescent="0.25">
      <c r="C971" s="36"/>
      <c r="D971" s="37"/>
      <c r="G971"/>
    </row>
    <row r="972" spans="3:7" x14ac:dyDescent="0.25">
      <c r="C972" s="36"/>
      <c r="D972" s="37"/>
      <c r="G972"/>
    </row>
    <row r="973" spans="3:7" x14ac:dyDescent="0.25">
      <c r="C973" s="36"/>
      <c r="D973" s="37"/>
      <c r="G973"/>
    </row>
    <row r="974" spans="3:7" x14ac:dyDescent="0.25">
      <c r="C974" s="36"/>
      <c r="D974" s="37"/>
      <c r="G974"/>
    </row>
    <row r="975" spans="3:7" x14ac:dyDescent="0.25">
      <c r="C975" s="36"/>
      <c r="D975" s="37"/>
      <c r="G975"/>
    </row>
    <row r="976" spans="3:7" x14ac:dyDescent="0.25">
      <c r="C976" s="36"/>
      <c r="D976" s="37"/>
      <c r="G976"/>
    </row>
    <row r="977" spans="3:7" x14ac:dyDescent="0.25">
      <c r="C977" s="36"/>
      <c r="D977" s="37"/>
      <c r="G977"/>
    </row>
    <row r="978" spans="3:7" x14ac:dyDescent="0.25">
      <c r="C978" s="36"/>
      <c r="D978" s="37"/>
      <c r="G978"/>
    </row>
    <row r="979" spans="3:7" x14ac:dyDescent="0.25">
      <c r="C979" s="36"/>
      <c r="D979" s="37"/>
      <c r="G979"/>
    </row>
    <row r="980" spans="3:7" x14ac:dyDescent="0.25">
      <c r="C980" s="36"/>
      <c r="D980" s="37"/>
      <c r="G980"/>
    </row>
    <row r="981" spans="3:7" x14ac:dyDescent="0.25">
      <c r="C981" s="36"/>
      <c r="D981" s="37"/>
      <c r="G981"/>
    </row>
    <row r="982" spans="3:7" x14ac:dyDescent="0.25">
      <c r="C982" s="36"/>
      <c r="D982" s="37"/>
      <c r="G982"/>
    </row>
    <row r="983" spans="3:7" x14ac:dyDescent="0.25">
      <c r="C983" s="36"/>
      <c r="D983" s="37"/>
      <c r="G983"/>
    </row>
    <row r="984" spans="3:7" x14ac:dyDescent="0.25">
      <c r="C984" s="36"/>
      <c r="D984" s="37"/>
      <c r="G984"/>
    </row>
    <row r="985" spans="3:7" x14ac:dyDescent="0.25">
      <c r="C985" s="36"/>
      <c r="D985" s="37"/>
      <c r="G985"/>
    </row>
    <row r="986" spans="3:7" x14ac:dyDescent="0.25">
      <c r="C986" s="36"/>
      <c r="D986" s="37"/>
      <c r="G986"/>
    </row>
    <row r="987" spans="3:7" x14ac:dyDescent="0.25">
      <c r="C987" s="36"/>
      <c r="D987" s="37"/>
      <c r="G987"/>
    </row>
    <row r="988" spans="3:7" x14ac:dyDescent="0.25">
      <c r="C988" s="36"/>
      <c r="D988" s="37"/>
      <c r="G988"/>
    </row>
    <row r="989" spans="3:7" x14ac:dyDescent="0.25">
      <c r="C989" s="36"/>
      <c r="D989" s="37"/>
      <c r="G989"/>
    </row>
    <row r="990" spans="3:7" x14ac:dyDescent="0.25">
      <c r="C990" s="36"/>
      <c r="D990" s="37"/>
      <c r="G990"/>
    </row>
    <row r="991" spans="3:7" x14ac:dyDescent="0.25">
      <c r="C991" s="36"/>
      <c r="D991" s="37"/>
      <c r="G991"/>
    </row>
    <row r="992" spans="3:7" x14ac:dyDescent="0.25">
      <c r="C992" s="36"/>
      <c r="D992" s="37"/>
      <c r="G992"/>
    </row>
    <row r="993" spans="3:7" x14ac:dyDescent="0.25">
      <c r="C993" s="36"/>
      <c r="D993" s="37"/>
      <c r="G993"/>
    </row>
    <row r="994" spans="3:7" x14ac:dyDescent="0.25">
      <c r="C994" s="36"/>
      <c r="D994" s="37"/>
      <c r="G994"/>
    </row>
    <row r="995" spans="3:7" x14ac:dyDescent="0.25">
      <c r="C995" s="36"/>
      <c r="D995" s="37"/>
      <c r="G995"/>
    </row>
    <row r="996" spans="3:7" x14ac:dyDescent="0.25">
      <c r="C996" s="36"/>
      <c r="D996" s="37"/>
      <c r="G996"/>
    </row>
    <row r="997" spans="3:7" x14ac:dyDescent="0.25">
      <c r="C997" s="36"/>
      <c r="D997" s="37"/>
      <c r="G997"/>
    </row>
    <row r="998" spans="3:7" x14ac:dyDescent="0.25">
      <c r="C998" s="36"/>
      <c r="D998" s="37"/>
      <c r="G998"/>
    </row>
    <row r="999" spans="3:7" x14ac:dyDescent="0.25">
      <c r="C999" s="36"/>
      <c r="D999" s="37"/>
      <c r="G999"/>
    </row>
    <row r="1000" spans="3:7" x14ac:dyDescent="0.25">
      <c r="C1000" s="36"/>
      <c r="D1000" s="37"/>
      <c r="G1000"/>
    </row>
    <row r="1001" spans="3:7" x14ac:dyDescent="0.25">
      <c r="C1001" s="36"/>
      <c r="D1001" s="37"/>
      <c r="G1001"/>
    </row>
    <row r="1002" spans="3:7" x14ac:dyDescent="0.25">
      <c r="C1002" s="36"/>
      <c r="D1002" s="37"/>
      <c r="G1002"/>
    </row>
    <row r="1003" spans="3:7" x14ac:dyDescent="0.25">
      <c r="C1003" s="36"/>
      <c r="D1003" s="37"/>
      <c r="G1003"/>
    </row>
    <row r="1004" spans="3:7" x14ac:dyDescent="0.25">
      <c r="C1004" s="36"/>
      <c r="D1004" s="37"/>
      <c r="G1004"/>
    </row>
    <row r="1005" spans="3:7" x14ac:dyDescent="0.25">
      <c r="C1005" s="36"/>
      <c r="D1005" s="37"/>
      <c r="G1005"/>
    </row>
    <row r="1006" spans="3:7" x14ac:dyDescent="0.25">
      <c r="C1006" s="36"/>
      <c r="D1006" s="37"/>
      <c r="G1006"/>
    </row>
    <row r="1007" spans="3:7" x14ac:dyDescent="0.25">
      <c r="C1007" s="36"/>
      <c r="D1007" s="37"/>
      <c r="G1007"/>
    </row>
    <row r="1008" spans="3:7" x14ac:dyDescent="0.25">
      <c r="C1008" s="36"/>
      <c r="D1008" s="37"/>
      <c r="G1008"/>
    </row>
    <row r="1009" spans="3:7" x14ac:dyDescent="0.25">
      <c r="C1009" s="36"/>
      <c r="D1009" s="37"/>
      <c r="G1009"/>
    </row>
    <row r="1010" spans="3:7" x14ac:dyDescent="0.25">
      <c r="C1010" s="36"/>
      <c r="D1010" s="37"/>
      <c r="G1010"/>
    </row>
    <row r="1011" spans="3:7" x14ac:dyDescent="0.25">
      <c r="C1011" s="36"/>
      <c r="D1011" s="37"/>
      <c r="G1011"/>
    </row>
    <row r="1012" spans="3:7" x14ac:dyDescent="0.25">
      <c r="C1012" s="36"/>
      <c r="D1012" s="37"/>
      <c r="G1012"/>
    </row>
    <row r="1013" spans="3:7" x14ac:dyDescent="0.25">
      <c r="C1013" s="36"/>
      <c r="D1013" s="37"/>
      <c r="G1013"/>
    </row>
    <row r="1014" spans="3:7" x14ac:dyDescent="0.25">
      <c r="C1014" s="36"/>
      <c r="D1014" s="37"/>
      <c r="G1014"/>
    </row>
    <row r="1015" spans="3:7" x14ac:dyDescent="0.25">
      <c r="C1015" s="36"/>
      <c r="D1015" s="37"/>
      <c r="G1015"/>
    </row>
    <row r="1016" spans="3:7" x14ac:dyDescent="0.25">
      <c r="C1016" s="36"/>
      <c r="D1016" s="37"/>
      <c r="G1016"/>
    </row>
    <row r="1017" spans="3:7" x14ac:dyDescent="0.25">
      <c r="C1017" s="36"/>
      <c r="D1017" s="37"/>
      <c r="G1017"/>
    </row>
    <row r="1018" spans="3:7" x14ac:dyDescent="0.25">
      <c r="C1018" s="36"/>
      <c r="D1018" s="37"/>
      <c r="G1018"/>
    </row>
    <row r="1019" spans="3:7" x14ac:dyDescent="0.25">
      <c r="C1019" s="36"/>
      <c r="D1019" s="37"/>
      <c r="G1019"/>
    </row>
    <row r="1020" spans="3:7" x14ac:dyDescent="0.25">
      <c r="C1020" s="36"/>
      <c r="D1020" s="37"/>
      <c r="G1020"/>
    </row>
    <row r="1021" spans="3:7" x14ac:dyDescent="0.25">
      <c r="C1021" s="36"/>
      <c r="D1021" s="37"/>
      <c r="G1021"/>
    </row>
    <row r="1022" spans="3:7" x14ac:dyDescent="0.25">
      <c r="C1022" s="36"/>
      <c r="D1022" s="37"/>
      <c r="G1022"/>
    </row>
    <row r="1023" spans="3:7" x14ac:dyDescent="0.25">
      <c r="C1023" s="36"/>
      <c r="D1023" s="37"/>
      <c r="G1023"/>
    </row>
    <row r="1024" spans="3:7" x14ac:dyDescent="0.25">
      <c r="C1024" s="36"/>
      <c r="D1024" s="37"/>
      <c r="G1024"/>
    </row>
    <row r="1025" spans="3:7" x14ac:dyDescent="0.25">
      <c r="C1025" s="36"/>
      <c r="D1025" s="37"/>
      <c r="G1025"/>
    </row>
    <row r="1026" spans="3:7" x14ac:dyDescent="0.25">
      <c r="C1026" s="36"/>
      <c r="D1026" s="37"/>
      <c r="G1026"/>
    </row>
    <row r="1027" spans="3:7" x14ac:dyDescent="0.25">
      <c r="C1027" s="36"/>
      <c r="D1027" s="37"/>
      <c r="G1027"/>
    </row>
    <row r="1028" spans="3:7" x14ac:dyDescent="0.25">
      <c r="C1028" s="36"/>
      <c r="D1028" s="37"/>
      <c r="G1028"/>
    </row>
    <row r="1029" spans="3:7" x14ac:dyDescent="0.25">
      <c r="C1029" s="36"/>
      <c r="D1029" s="37"/>
      <c r="G1029"/>
    </row>
    <row r="1030" spans="3:7" x14ac:dyDescent="0.25">
      <c r="C1030" s="36"/>
      <c r="D1030" s="37"/>
      <c r="G1030"/>
    </row>
    <row r="1031" spans="3:7" x14ac:dyDescent="0.25">
      <c r="C1031" s="36"/>
      <c r="D1031" s="37"/>
      <c r="G1031"/>
    </row>
    <row r="1032" spans="3:7" x14ac:dyDescent="0.25">
      <c r="C1032" s="36"/>
      <c r="D1032" s="37"/>
      <c r="G1032"/>
    </row>
    <row r="1033" spans="3:7" x14ac:dyDescent="0.25">
      <c r="C1033" s="36"/>
      <c r="D1033" s="37"/>
      <c r="G1033"/>
    </row>
    <row r="1034" spans="3:7" x14ac:dyDescent="0.25">
      <c r="C1034" s="36"/>
      <c r="D1034" s="37"/>
      <c r="G1034"/>
    </row>
    <row r="1035" spans="3:7" x14ac:dyDescent="0.25">
      <c r="C1035" s="36"/>
      <c r="D1035" s="37"/>
      <c r="G1035"/>
    </row>
    <row r="1036" spans="3:7" x14ac:dyDescent="0.25">
      <c r="C1036" s="36"/>
      <c r="D1036" s="37"/>
      <c r="G1036"/>
    </row>
    <row r="1037" spans="3:7" x14ac:dyDescent="0.25">
      <c r="C1037" s="36"/>
      <c r="D1037" s="37"/>
      <c r="G1037"/>
    </row>
    <row r="1038" spans="3:7" x14ac:dyDescent="0.25">
      <c r="C1038" s="36"/>
      <c r="D1038" s="37"/>
      <c r="G1038"/>
    </row>
    <row r="1039" spans="3:7" x14ac:dyDescent="0.25">
      <c r="C1039" s="36"/>
      <c r="D1039" s="37"/>
      <c r="G1039"/>
    </row>
    <row r="1040" spans="3:7" x14ac:dyDescent="0.25">
      <c r="C1040" s="36"/>
      <c r="D1040" s="37"/>
      <c r="G1040"/>
    </row>
    <row r="1041" spans="3:7" x14ac:dyDescent="0.25">
      <c r="C1041" s="36"/>
      <c r="D1041" s="37"/>
      <c r="G1041"/>
    </row>
    <row r="1042" spans="3:7" x14ac:dyDescent="0.25">
      <c r="C1042" s="36"/>
      <c r="D1042" s="37"/>
      <c r="G1042"/>
    </row>
    <row r="1043" spans="3:7" x14ac:dyDescent="0.25">
      <c r="C1043" s="36"/>
      <c r="D1043" s="37"/>
      <c r="G1043"/>
    </row>
    <row r="1044" spans="3:7" x14ac:dyDescent="0.25">
      <c r="C1044" s="36"/>
      <c r="D1044" s="37"/>
      <c r="G1044"/>
    </row>
    <row r="1045" spans="3:7" x14ac:dyDescent="0.25">
      <c r="C1045" s="36"/>
      <c r="D1045" s="37"/>
      <c r="G1045"/>
    </row>
    <row r="1046" spans="3:7" x14ac:dyDescent="0.25">
      <c r="C1046" s="36"/>
      <c r="D1046" s="37"/>
      <c r="G1046"/>
    </row>
    <row r="1047" spans="3:7" x14ac:dyDescent="0.25">
      <c r="C1047" s="36"/>
      <c r="D1047" s="37"/>
      <c r="G1047"/>
    </row>
    <row r="1048" spans="3:7" x14ac:dyDescent="0.25">
      <c r="C1048" s="36"/>
      <c r="D1048" s="37"/>
      <c r="G1048"/>
    </row>
    <row r="1049" spans="3:7" x14ac:dyDescent="0.25">
      <c r="C1049" s="36"/>
      <c r="D1049" s="37"/>
      <c r="G1049"/>
    </row>
    <row r="1050" spans="3:7" x14ac:dyDescent="0.25">
      <c r="C1050" s="36"/>
      <c r="D1050" s="37"/>
      <c r="G1050"/>
    </row>
    <row r="1051" spans="3:7" x14ac:dyDescent="0.25">
      <c r="C1051" s="36"/>
      <c r="D1051" s="37"/>
      <c r="G1051"/>
    </row>
    <row r="1052" spans="3:7" x14ac:dyDescent="0.25">
      <c r="C1052" s="36"/>
      <c r="D1052" s="37"/>
      <c r="G1052"/>
    </row>
    <row r="1053" spans="3:7" x14ac:dyDescent="0.25">
      <c r="C1053" s="36"/>
      <c r="D1053" s="37"/>
      <c r="G1053"/>
    </row>
    <row r="1054" spans="3:7" x14ac:dyDescent="0.25">
      <c r="C1054" s="36"/>
      <c r="D1054" s="37"/>
      <c r="G1054"/>
    </row>
    <row r="1055" spans="3:7" x14ac:dyDescent="0.25">
      <c r="C1055" s="36"/>
      <c r="D1055" s="37"/>
      <c r="G1055"/>
    </row>
    <row r="1056" spans="3:7" x14ac:dyDescent="0.25">
      <c r="C1056" s="36"/>
      <c r="D1056" s="37"/>
      <c r="G1056"/>
    </row>
    <row r="1057" spans="3:7" x14ac:dyDescent="0.25">
      <c r="C1057" s="36"/>
      <c r="D1057" s="37"/>
      <c r="G1057"/>
    </row>
    <row r="1058" spans="3:7" x14ac:dyDescent="0.25">
      <c r="C1058" s="36"/>
      <c r="D1058" s="37"/>
      <c r="G1058"/>
    </row>
    <row r="1059" spans="3:7" x14ac:dyDescent="0.25">
      <c r="C1059" s="36"/>
      <c r="D1059" s="37"/>
      <c r="G1059"/>
    </row>
    <row r="1060" spans="3:7" x14ac:dyDescent="0.25">
      <c r="C1060" s="36"/>
      <c r="D1060" s="37"/>
      <c r="G1060"/>
    </row>
    <row r="1061" spans="3:7" x14ac:dyDescent="0.25">
      <c r="C1061" s="36"/>
      <c r="D1061" s="37"/>
      <c r="G1061"/>
    </row>
    <row r="1062" spans="3:7" x14ac:dyDescent="0.25">
      <c r="C1062" s="36"/>
      <c r="D1062" s="37"/>
      <c r="G1062"/>
    </row>
    <row r="1063" spans="3:7" x14ac:dyDescent="0.25">
      <c r="C1063" s="36"/>
      <c r="D1063" s="37"/>
      <c r="G1063"/>
    </row>
    <row r="1064" spans="3:7" x14ac:dyDescent="0.25">
      <c r="C1064" s="36"/>
      <c r="D1064" s="37"/>
      <c r="G1064"/>
    </row>
    <row r="1065" spans="3:7" x14ac:dyDescent="0.25">
      <c r="C1065" s="36"/>
      <c r="D1065" s="37"/>
      <c r="G1065"/>
    </row>
    <row r="1066" spans="3:7" x14ac:dyDescent="0.25">
      <c r="C1066" s="36"/>
      <c r="D1066" s="37"/>
      <c r="G1066"/>
    </row>
    <row r="1067" spans="3:7" x14ac:dyDescent="0.25">
      <c r="C1067" s="36"/>
      <c r="D1067" s="37"/>
      <c r="G1067"/>
    </row>
    <row r="1068" spans="3:7" x14ac:dyDescent="0.25">
      <c r="C1068" s="36"/>
      <c r="D1068" s="37"/>
      <c r="G1068"/>
    </row>
    <row r="1069" spans="3:7" x14ac:dyDescent="0.25">
      <c r="C1069" s="36"/>
      <c r="D1069" s="37"/>
      <c r="G1069"/>
    </row>
    <row r="1070" spans="3:7" x14ac:dyDescent="0.25">
      <c r="C1070" s="36"/>
      <c r="D1070" s="37"/>
      <c r="G1070"/>
    </row>
    <row r="1071" spans="3:7" x14ac:dyDescent="0.25">
      <c r="C1071" s="36"/>
      <c r="D1071" s="37"/>
      <c r="G1071"/>
    </row>
    <row r="1072" spans="3:7" x14ac:dyDescent="0.25">
      <c r="C1072" s="36"/>
      <c r="D1072" s="37"/>
      <c r="G1072"/>
    </row>
    <row r="1073" spans="3:7" x14ac:dyDescent="0.25">
      <c r="C1073" s="36"/>
      <c r="D1073" s="37"/>
      <c r="G1073"/>
    </row>
    <row r="1074" spans="3:7" x14ac:dyDescent="0.25">
      <c r="C1074" s="36"/>
      <c r="D1074" s="37"/>
      <c r="G1074"/>
    </row>
    <row r="1075" spans="3:7" x14ac:dyDescent="0.25">
      <c r="C1075" s="36"/>
      <c r="D1075" s="37"/>
      <c r="G1075"/>
    </row>
    <row r="1076" spans="3:7" x14ac:dyDescent="0.25">
      <c r="C1076" s="36"/>
      <c r="D1076" s="37"/>
      <c r="G1076"/>
    </row>
    <row r="1077" spans="3:7" x14ac:dyDescent="0.25">
      <c r="C1077" s="36"/>
      <c r="D1077" s="37"/>
      <c r="G1077"/>
    </row>
    <row r="1078" spans="3:7" x14ac:dyDescent="0.25">
      <c r="C1078" s="36"/>
      <c r="D1078" s="37"/>
      <c r="G1078"/>
    </row>
    <row r="1079" spans="3:7" x14ac:dyDescent="0.25">
      <c r="C1079" s="36"/>
      <c r="D1079" s="37"/>
      <c r="G1079"/>
    </row>
    <row r="1080" spans="3:7" x14ac:dyDescent="0.25">
      <c r="C1080" s="36"/>
      <c r="D1080" s="37"/>
      <c r="G1080"/>
    </row>
    <row r="1081" spans="3:7" x14ac:dyDescent="0.25">
      <c r="C1081" s="36"/>
      <c r="D1081" s="37"/>
      <c r="G1081"/>
    </row>
    <row r="1082" spans="3:7" x14ac:dyDescent="0.25">
      <c r="C1082" s="36"/>
      <c r="D1082" s="37"/>
      <c r="G1082"/>
    </row>
    <row r="1083" spans="3:7" x14ac:dyDescent="0.25">
      <c r="C1083" s="36"/>
      <c r="D1083" s="37"/>
      <c r="G1083"/>
    </row>
    <row r="1084" spans="3:7" x14ac:dyDescent="0.25">
      <c r="C1084" s="36"/>
      <c r="D1084" s="37"/>
      <c r="G1084"/>
    </row>
    <row r="1085" spans="3:7" x14ac:dyDescent="0.25">
      <c r="C1085" s="36"/>
      <c r="D1085" s="37"/>
      <c r="G1085"/>
    </row>
    <row r="1086" spans="3:7" x14ac:dyDescent="0.25">
      <c r="C1086" s="36"/>
      <c r="D1086" s="37"/>
      <c r="G1086"/>
    </row>
    <row r="1087" spans="3:7" x14ac:dyDescent="0.25">
      <c r="C1087" s="36"/>
      <c r="D1087" s="37"/>
      <c r="G1087"/>
    </row>
    <row r="1088" spans="3:7" x14ac:dyDescent="0.25">
      <c r="C1088" s="36"/>
      <c r="D1088" s="37"/>
      <c r="G1088"/>
    </row>
    <row r="1089" spans="3:7" x14ac:dyDescent="0.25">
      <c r="C1089" s="36"/>
      <c r="D1089" s="37"/>
      <c r="G1089"/>
    </row>
    <row r="1090" spans="3:7" x14ac:dyDescent="0.25">
      <c r="C1090" s="36"/>
      <c r="D1090" s="37"/>
      <c r="G1090"/>
    </row>
    <row r="1091" spans="3:7" x14ac:dyDescent="0.25">
      <c r="C1091" s="36"/>
      <c r="D1091" s="37"/>
      <c r="G1091"/>
    </row>
    <row r="1092" spans="3:7" x14ac:dyDescent="0.25">
      <c r="C1092" s="36"/>
      <c r="D1092" s="37"/>
      <c r="G1092"/>
    </row>
    <row r="1093" spans="3:7" x14ac:dyDescent="0.25">
      <c r="C1093" s="36"/>
      <c r="D1093" s="37"/>
      <c r="G1093"/>
    </row>
    <row r="1094" spans="3:7" x14ac:dyDescent="0.25">
      <c r="C1094" s="36"/>
      <c r="D1094" s="37"/>
      <c r="G1094"/>
    </row>
    <row r="1095" spans="3:7" x14ac:dyDescent="0.25">
      <c r="C1095" s="36"/>
      <c r="D1095" s="37"/>
      <c r="G1095"/>
    </row>
    <row r="1096" spans="3:7" x14ac:dyDescent="0.25">
      <c r="C1096" s="36"/>
      <c r="D1096" s="37"/>
      <c r="G1096"/>
    </row>
    <row r="1097" spans="3:7" x14ac:dyDescent="0.25">
      <c r="C1097" s="36"/>
      <c r="D1097" s="37"/>
      <c r="G1097"/>
    </row>
    <row r="1098" spans="3:7" x14ac:dyDescent="0.25">
      <c r="C1098" s="36"/>
      <c r="D1098" s="37"/>
      <c r="G1098"/>
    </row>
    <row r="1099" spans="3:7" x14ac:dyDescent="0.25">
      <c r="C1099" s="36"/>
      <c r="D1099" s="37"/>
      <c r="G1099"/>
    </row>
    <row r="1100" spans="3:7" x14ac:dyDescent="0.25">
      <c r="C1100" s="36"/>
      <c r="D1100" s="37"/>
      <c r="G1100"/>
    </row>
    <row r="1101" spans="3:7" x14ac:dyDescent="0.25">
      <c r="C1101" s="36"/>
      <c r="D1101" s="37"/>
      <c r="G1101"/>
    </row>
    <row r="1102" spans="3:7" x14ac:dyDescent="0.25">
      <c r="C1102" s="36"/>
      <c r="D1102" s="37"/>
      <c r="G1102"/>
    </row>
    <row r="1103" spans="3:7" x14ac:dyDescent="0.25">
      <c r="C1103" s="36"/>
      <c r="D1103" s="37"/>
      <c r="G1103"/>
    </row>
    <row r="1104" spans="3:7" x14ac:dyDescent="0.25">
      <c r="C1104" s="36"/>
      <c r="D1104" s="37"/>
      <c r="G1104"/>
    </row>
    <row r="1105" spans="3:7" x14ac:dyDescent="0.25">
      <c r="C1105" s="36"/>
      <c r="D1105" s="37"/>
      <c r="G1105"/>
    </row>
    <row r="1106" spans="3:7" x14ac:dyDescent="0.25">
      <c r="C1106" s="36"/>
      <c r="D1106" s="37"/>
      <c r="G1106"/>
    </row>
    <row r="1107" spans="3:7" x14ac:dyDescent="0.25">
      <c r="C1107" s="36"/>
      <c r="D1107" s="37"/>
      <c r="G1107"/>
    </row>
    <row r="1108" spans="3:7" x14ac:dyDescent="0.25">
      <c r="C1108" s="36"/>
      <c r="D1108" s="37"/>
      <c r="G1108"/>
    </row>
    <row r="1109" spans="3:7" x14ac:dyDescent="0.25">
      <c r="C1109" s="36"/>
      <c r="D1109" s="37"/>
      <c r="G1109"/>
    </row>
    <row r="1110" spans="3:7" x14ac:dyDescent="0.25">
      <c r="C1110" s="36"/>
      <c r="D1110" s="37"/>
      <c r="G1110"/>
    </row>
    <row r="1111" spans="3:7" x14ac:dyDescent="0.25">
      <c r="C1111" s="36"/>
      <c r="D1111" s="37"/>
      <c r="G1111"/>
    </row>
    <row r="1112" spans="3:7" x14ac:dyDescent="0.25">
      <c r="C1112" s="36"/>
      <c r="D1112" s="37"/>
      <c r="G1112"/>
    </row>
    <row r="1113" spans="3:7" x14ac:dyDescent="0.25">
      <c r="C1113" s="36"/>
      <c r="D1113" s="37"/>
      <c r="G1113"/>
    </row>
    <row r="1114" spans="3:7" x14ac:dyDescent="0.25">
      <c r="C1114" s="36"/>
      <c r="D1114" s="37"/>
      <c r="G1114"/>
    </row>
    <row r="1115" spans="3:7" x14ac:dyDescent="0.25">
      <c r="C1115" s="36"/>
      <c r="D1115" s="37"/>
      <c r="G1115"/>
    </row>
    <row r="1116" spans="3:7" x14ac:dyDescent="0.25">
      <c r="C1116" s="36"/>
      <c r="D1116" s="37"/>
      <c r="G1116"/>
    </row>
    <row r="1117" spans="3:7" x14ac:dyDescent="0.25">
      <c r="C1117" s="36"/>
      <c r="D1117" s="37"/>
      <c r="G1117"/>
    </row>
    <row r="1118" spans="3:7" x14ac:dyDescent="0.25">
      <c r="C1118" s="36"/>
      <c r="D1118" s="37"/>
      <c r="G1118"/>
    </row>
    <row r="1119" spans="3:7" x14ac:dyDescent="0.25">
      <c r="C1119" s="36"/>
      <c r="D1119" s="37"/>
      <c r="G1119"/>
    </row>
    <row r="1120" spans="3:7" x14ac:dyDescent="0.25">
      <c r="C1120" s="36"/>
      <c r="D1120" s="37"/>
      <c r="G1120"/>
    </row>
    <row r="1121" spans="3:7" x14ac:dyDescent="0.25">
      <c r="C1121" s="36"/>
      <c r="D1121" s="37"/>
      <c r="G1121"/>
    </row>
    <row r="1122" spans="3:7" x14ac:dyDescent="0.25">
      <c r="C1122" s="36"/>
      <c r="D1122" s="37"/>
      <c r="G1122"/>
    </row>
    <row r="1123" spans="3:7" x14ac:dyDescent="0.25">
      <c r="C1123" s="36"/>
      <c r="D1123" s="37"/>
      <c r="G1123"/>
    </row>
    <row r="1124" spans="3:7" x14ac:dyDescent="0.25">
      <c r="C1124" s="36"/>
      <c r="D1124" s="37"/>
      <c r="G1124"/>
    </row>
    <row r="1125" spans="3:7" x14ac:dyDescent="0.25">
      <c r="C1125" s="36"/>
      <c r="D1125" s="37"/>
      <c r="G1125"/>
    </row>
    <row r="1126" spans="3:7" x14ac:dyDescent="0.25">
      <c r="C1126" s="36"/>
      <c r="D1126" s="37"/>
      <c r="G1126"/>
    </row>
    <row r="1127" spans="3:7" x14ac:dyDescent="0.25">
      <c r="C1127" s="36"/>
      <c r="D1127" s="37"/>
      <c r="G1127"/>
    </row>
    <row r="1128" spans="3:7" x14ac:dyDescent="0.25">
      <c r="C1128" s="36"/>
      <c r="D1128" s="37"/>
      <c r="G1128"/>
    </row>
    <row r="1129" spans="3:7" x14ac:dyDescent="0.25">
      <c r="C1129" s="36"/>
      <c r="D1129" s="37"/>
      <c r="G1129"/>
    </row>
    <row r="1130" spans="3:7" x14ac:dyDescent="0.25">
      <c r="C1130" s="36"/>
      <c r="D1130" s="37"/>
      <c r="G1130"/>
    </row>
    <row r="1131" spans="3:7" x14ac:dyDescent="0.25">
      <c r="C1131" s="36"/>
      <c r="D1131" s="37"/>
      <c r="G1131"/>
    </row>
    <row r="1132" spans="3:7" x14ac:dyDescent="0.25">
      <c r="C1132" s="36"/>
      <c r="D1132" s="37"/>
      <c r="G1132"/>
    </row>
    <row r="1133" spans="3:7" x14ac:dyDescent="0.25">
      <c r="C1133" s="36"/>
      <c r="D1133" s="37"/>
      <c r="G1133"/>
    </row>
    <row r="1134" spans="3:7" x14ac:dyDescent="0.25">
      <c r="C1134" s="36"/>
      <c r="D1134" s="37"/>
      <c r="G1134"/>
    </row>
    <row r="1135" spans="3:7" x14ac:dyDescent="0.25">
      <c r="C1135" s="36"/>
      <c r="D1135" s="37"/>
      <c r="G1135"/>
    </row>
    <row r="1136" spans="3:7" x14ac:dyDescent="0.25">
      <c r="C1136" s="36"/>
      <c r="D1136" s="37"/>
      <c r="G1136"/>
    </row>
    <row r="1137" spans="3:7" x14ac:dyDescent="0.25">
      <c r="C1137" s="36"/>
      <c r="D1137" s="37"/>
      <c r="G1137"/>
    </row>
    <row r="1138" spans="3:7" x14ac:dyDescent="0.25">
      <c r="C1138" s="36"/>
      <c r="D1138" s="37"/>
      <c r="G1138"/>
    </row>
    <row r="1139" spans="3:7" x14ac:dyDescent="0.25">
      <c r="C1139" s="36"/>
      <c r="D1139" s="37"/>
      <c r="G1139"/>
    </row>
    <row r="1140" spans="3:7" x14ac:dyDescent="0.25">
      <c r="C1140" s="36"/>
      <c r="D1140" s="37"/>
      <c r="G1140"/>
    </row>
    <row r="1141" spans="3:7" x14ac:dyDescent="0.25">
      <c r="C1141" s="36"/>
      <c r="D1141" s="37"/>
      <c r="G1141"/>
    </row>
    <row r="1142" spans="3:7" x14ac:dyDescent="0.25">
      <c r="C1142" s="36"/>
      <c r="D1142" s="37"/>
      <c r="G1142"/>
    </row>
    <row r="1143" spans="3:7" x14ac:dyDescent="0.25">
      <c r="C1143" s="36"/>
      <c r="D1143" s="37"/>
      <c r="G1143"/>
    </row>
    <row r="1144" spans="3:7" x14ac:dyDescent="0.25">
      <c r="C1144" s="36"/>
      <c r="D1144" s="37"/>
      <c r="G1144"/>
    </row>
    <row r="1145" spans="3:7" x14ac:dyDescent="0.25">
      <c r="C1145" s="36"/>
      <c r="D1145" s="37"/>
      <c r="G1145"/>
    </row>
    <row r="1146" spans="3:7" x14ac:dyDescent="0.25">
      <c r="C1146" s="36"/>
      <c r="D1146" s="37"/>
      <c r="G1146"/>
    </row>
    <row r="1147" spans="3:7" x14ac:dyDescent="0.25">
      <c r="C1147" s="36"/>
      <c r="D1147" s="37"/>
      <c r="G1147"/>
    </row>
    <row r="1148" spans="3:7" x14ac:dyDescent="0.25">
      <c r="C1148" s="36"/>
      <c r="D1148" s="37"/>
      <c r="G1148"/>
    </row>
    <row r="1149" spans="3:7" x14ac:dyDescent="0.25">
      <c r="C1149" s="36"/>
      <c r="D1149" s="37"/>
      <c r="G1149"/>
    </row>
    <row r="1150" spans="3:7" x14ac:dyDescent="0.25">
      <c r="C1150" s="36"/>
      <c r="D1150" s="37"/>
      <c r="G1150"/>
    </row>
    <row r="1151" spans="3:7" x14ac:dyDescent="0.25">
      <c r="C1151" s="36"/>
      <c r="D1151" s="37"/>
      <c r="G1151"/>
    </row>
    <row r="1152" spans="3:7" x14ac:dyDescent="0.25">
      <c r="C1152" s="36"/>
      <c r="D1152" s="37"/>
      <c r="G1152"/>
    </row>
    <row r="1153" spans="3:7" x14ac:dyDescent="0.25">
      <c r="C1153" s="36"/>
      <c r="D1153" s="37"/>
      <c r="G1153"/>
    </row>
    <row r="1154" spans="3:7" x14ac:dyDescent="0.25">
      <c r="C1154" s="36"/>
      <c r="D1154" s="37"/>
      <c r="G1154"/>
    </row>
    <row r="1155" spans="3:7" x14ac:dyDescent="0.25">
      <c r="C1155" s="36"/>
      <c r="D1155" s="37"/>
      <c r="G1155"/>
    </row>
    <row r="1156" spans="3:7" x14ac:dyDescent="0.25">
      <c r="C1156" s="36"/>
      <c r="D1156" s="37"/>
      <c r="G1156"/>
    </row>
    <row r="1157" spans="3:7" x14ac:dyDescent="0.25">
      <c r="C1157" s="36"/>
      <c r="D1157" s="37"/>
      <c r="G1157"/>
    </row>
    <row r="1158" spans="3:7" x14ac:dyDescent="0.25">
      <c r="C1158" s="36"/>
      <c r="D1158" s="37"/>
      <c r="G1158"/>
    </row>
    <row r="1159" spans="3:7" x14ac:dyDescent="0.25">
      <c r="C1159" s="36"/>
      <c r="D1159" s="37"/>
      <c r="G1159"/>
    </row>
    <row r="1160" spans="3:7" x14ac:dyDescent="0.25">
      <c r="C1160" s="36"/>
      <c r="D1160" s="37"/>
      <c r="G1160"/>
    </row>
    <row r="1161" spans="3:7" x14ac:dyDescent="0.25">
      <c r="C1161" s="36"/>
      <c r="D1161" s="37"/>
      <c r="G1161"/>
    </row>
    <row r="1162" spans="3:7" x14ac:dyDescent="0.25">
      <c r="C1162" s="36"/>
      <c r="D1162" s="37"/>
      <c r="G1162"/>
    </row>
    <row r="1163" spans="3:7" x14ac:dyDescent="0.25">
      <c r="C1163" s="36"/>
      <c r="D1163" s="37"/>
      <c r="G1163"/>
    </row>
    <row r="1164" spans="3:7" x14ac:dyDescent="0.25">
      <c r="C1164" s="36"/>
      <c r="D1164" s="37"/>
      <c r="G1164"/>
    </row>
    <row r="1165" spans="3:7" x14ac:dyDescent="0.25">
      <c r="C1165" s="36"/>
      <c r="D1165" s="37"/>
      <c r="G1165"/>
    </row>
    <row r="1166" spans="3:7" x14ac:dyDescent="0.25">
      <c r="C1166" s="36"/>
      <c r="D1166" s="37"/>
      <c r="G1166"/>
    </row>
    <row r="1167" spans="3:7" x14ac:dyDescent="0.25">
      <c r="C1167" s="36"/>
      <c r="D1167" s="37"/>
      <c r="G1167"/>
    </row>
    <row r="1168" spans="3:7" x14ac:dyDescent="0.25">
      <c r="C1168" s="36"/>
      <c r="D1168" s="37"/>
      <c r="G1168"/>
    </row>
    <row r="1169" spans="3:7" x14ac:dyDescent="0.25">
      <c r="C1169" s="36"/>
      <c r="D1169" s="37"/>
      <c r="G1169"/>
    </row>
    <row r="1170" spans="3:7" x14ac:dyDescent="0.25">
      <c r="C1170" s="36"/>
      <c r="D1170" s="37"/>
      <c r="G1170"/>
    </row>
    <row r="1171" spans="3:7" x14ac:dyDescent="0.25">
      <c r="C1171" s="36"/>
      <c r="D1171" s="37"/>
      <c r="G1171"/>
    </row>
    <row r="1172" spans="3:7" x14ac:dyDescent="0.25">
      <c r="C1172" s="36"/>
      <c r="D1172" s="37"/>
      <c r="G1172"/>
    </row>
    <row r="1173" spans="3:7" x14ac:dyDescent="0.25">
      <c r="C1173" s="36"/>
      <c r="D1173" s="37"/>
      <c r="G1173"/>
    </row>
    <row r="1174" spans="3:7" x14ac:dyDescent="0.25">
      <c r="C1174" s="36"/>
      <c r="D1174" s="37"/>
      <c r="G1174"/>
    </row>
    <row r="1175" spans="3:7" x14ac:dyDescent="0.25">
      <c r="C1175" s="36"/>
      <c r="D1175" s="37"/>
      <c r="G1175"/>
    </row>
    <row r="1176" spans="3:7" x14ac:dyDescent="0.25">
      <c r="C1176" s="36"/>
      <c r="D1176" s="37"/>
      <c r="G1176"/>
    </row>
    <row r="1177" spans="3:7" x14ac:dyDescent="0.25">
      <c r="C1177" s="36"/>
      <c r="D1177" s="37"/>
      <c r="G1177"/>
    </row>
    <row r="1178" spans="3:7" x14ac:dyDescent="0.25">
      <c r="C1178" s="36"/>
      <c r="D1178" s="37"/>
      <c r="G1178"/>
    </row>
    <row r="1179" spans="3:7" x14ac:dyDescent="0.25">
      <c r="C1179" s="36"/>
      <c r="D1179" s="37"/>
      <c r="G1179"/>
    </row>
    <row r="1180" spans="3:7" x14ac:dyDescent="0.25">
      <c r="C1180" s="36"/>
      <c r="D1180" s="37"/>
      <c r="G1180"/>
    </row>
    <row r="1181" spans="3:7" x14ac:dyDescent="0.25">
      <c r="C1181" s="36"/>
      <c r="D1181" s="37"/>
      <c r="G1181"/>
    </row>
    <row r="1182" spans="3:7" x14ac:dyDescent="0.25">
      <c r="C1182" s="36"/>
      <c r="D1182" s="37"/>
      <c r="G1182"/>
    </row>
    <row r="1183" spans="3:7" x14ac:dyDescent="0.25">
      <c r="C1183" s="36"/>
      <c r="D1183" s="37"/>
      <c r="G1183"/>
    </row>
    <row r="1184" spans="3:7" x14ac:dyDescent="0.25">
      <c r="C1184" s="36"/>
      <c r="D1184" s="37"/>
      <c r="G1184"/>
    </row>
    <row r="1185" spans="3:7" x14ac:dyDescent="0.25">
      <c r="C1185" s="36"/>
      <c r="D1185" s="37"/>
      <c r="G1185"/>
    </row>
    <row r="1186" spans="3:7" x14ac:dyDescent="0.25">
      <c r="C1186" s="36"/>
      <c r="D1186" s="37"/>
      <c r="G1186"/>
    </row>
    <row r="1187" spans="3:7" x14ac:dyDescent="0.25">
      <c r="C1187" s="36"/>
      <c r="D1187" s="37"/>
      <c r="G1187"/>
    </row>
    <row r="1188" spans="3:7" x14ac:dyDescent="0.25">
      <c r="C1188" s="36"/>
      <c r="D1188" s="37"/>
      <c r="G1188"/>
    </row>
    <row r="1189" spans="3:7" x14ac:dyDescent="0.25">
      <c r="C1189" s="36"/>
      <c r="D1189" s="37"/>
      <c r="G1189"/>
    </row>
    <row r="1190" spans="3:7" x14ac:dyDescent="0.25">
      <c r="C1190" s="36"/>
      <c r="D1190" s="37"/>
      <c r="G1190"/>
    </row>
    <row r="1191" spans="3:7" x14ac:dyDescent="0.25">
      <c r="C1191" s="36"/>
      <c r="D1191" s="37"/>
      <c r="G1191"/>
    </row>
    <row r="1192" spans="3:7" x14ac:dyDescent="0.25">
      <c r="C1192" s="36"/>
      <c r="D1192" s="37"/>
      <c r="G1192"/>
    </row>
    <row r="1193" spans="3:7" x14ac:dyDescent="0.25">
      <c r="C1193" s="36"/>
      <c r="D1193" s="37"/>
      <c r="G1193"/>
    </row>
    <row r="1194" spans="3:7" x14ac:dyDescent="0.25">
      <c r="C1194" s="36"/>
      <c r="D1194" s="37"/>
      <c r="G1194"/>
    </row>
    <row r="1195" spans="3:7" x14ac:dyDescent="0.25">
      <c r="C1195" s="36"/>
      <c r="D1195" s="37"/>
      <c r="G1195"/>
    </row>
    <row r="1196" spans="3:7" x14ac:dyDescent="0.25">
      <c r="C1196" s="36"/>
      <c r="D1196" s="37"/>
      <c r="G1196"/>
    </row>
    <row r="1197" spans="3:7" x14ac:dyDescent="0.25">
      <c r="C1197" s="36"/>
      <c r="D1197" s="37"/>
      <c r="G1197"/>
    </row>
    <row r="1198" spans="3:7" x14ac:dyDescent="0.25">
      <c r="C1198" s="36"/>
      <c r="D1198" s="37"/>
      <c r="G1198"/>
    </row>
    <row r="1199" spans="3:7" x14ac:dyDescent="0.25">
      <c r="C1199" s="36"/>
      <c r="D1199" s="37"/>
      <c r="G1199"/>
    </row>
    <row r="1200" spans="3:7" x14ac:dyDescent="0.25">
      <c r="C1200" s="36"/>
      <c r="D1200" s="37"/>
      <c r="G1200"/>
    </row>
    <row r="1201" spans="3:7" x14ac:dyDescent="0.25">
      <c r="C1201" s="36"/>
      <c r="D1201" s="37"/>
      <c r="G1201"/>
    </row>
    <row r="1202" spans="3:7" x14ac:dyDescent="0.25">
      <c r="C1202" s="36"/>
      <c r="D1202" s="37"/>
      <c r="G1202"/>
    </row>
    <row r="1203" spans="3:7" x14ac:dyDescent="0.25">
      <c r="C1203" s="36"/>
      <c r="D1203" s="37"/>
      <c r="G1203"/>
    </row>
    <row r="1204" spans="3:7" x14ac:dyDescent="0.25">
      <c r="C1204" s="36"/>
      <c r="D1204" s="37"/>
      <c r="G1204"/>
    </row>
    <row r="1205" spans="3:7" x14ac:dyDescent="0.25">
      <c r="C1205" s="36"/>
      <c r="D1205" s="37"/>
      <c r="G1205"/>
    </row>
    <row r="1206" spans="3:7" x14ac:dyDescent="0.25">
      <c r="C1206" s="36"/>
      <c r="D1206" s="37"/>
      <c r="G1206"/>
    </row>
    <row r="1207" spans="3:7" x14ac:dyDescent="0.25">
      <c r="C1207" s="36"/>
      <c r="D1207" s="37"/>
      <c r="G1207"/>
    </row>
    <row r="1208" spans="3:7" x14ac:dyDescent="0.25">
      <c r="C1208" s="36"/>
      <c r="D1208" s="37"/>
      <c r="G1208"/>
    </row>
    <row r="1209" spans="3:7" x14ac:dyDescent="0.25">
      <c r="C1209" s="36"/>
      <c r="D1209" s="37"/>
      <c r="G1209"/>
    </row>
    <row r="1210" spans="3:7" x14ac:dyDescent="0.25">
      <c r="C1210" s="36"/>
      <c r="D1210" s="37"/>
      <c r="G1210"/>
    </row>
    <row r="1211" spans="3:7" x14ac:dyDescent="0.25">
      <c r="C1211" s="36"/>
      <c r="D1211" s="37"/>
      <c r="G1211"/>
    </row>
    <row r="1212" spans="3:7" x14ac:dyDescent="0.25">
      <c r="C1212" s="36"/>
      <c r="D1212" s="37"/>
      <c r="G1212"/>
    </row>
    <row r="1213" spans="3:7" x14ac:dyDescent="0.25">
      <c r="C1213" s="36"/>
      <c r="D1213" s="37"/>
      <c r="G1213"/>
    </row>
    <row r="1214" spans="3:7" x14ac:dyDescent="0.25">
      <c r="C1214" s="36"/>
      <c r="D1214" s="37"/>
      <c r="G1214"/>
    </row>
    <row r="1215" spans="3:7" x14ac:dyDescent="0.25">
      <c r="C1215" s="36"/>
      <c r="D1215" s="37"/>
      <c r="G1215"/>
    </row>
    <row r="1216" spans="3:7" x14ac:dyDescent="0.25">
      <c r="C1216" s="36"/>
      <c r="D1216" s="37"/>
      <c r="G1216"/>
    </row>
    <row r="1217" spans="3:7" x14ac:dyDescent="0.25">
      <c r="C1217" s="36"/>
      <c r="D1217" s="37"/>
      <c r="G1217"/>
    </row>
    <row r="1218" spans="3:7" x14ac:dyDescent="0.25">
      <c r="C1218" s="36"/>
      <c r="D1218" s="37"/>
      <c r="G1218"/>
    </row>
    <row r="1219" spans="3:7" x14ac:dyDescent="0.25">
      <c r="C1219" s="36"/>
      <c r="D1219" s="37"/>
      <c r="G1219"/>
    </row>
    <row r="1220" spans="3:7" x14ac:dyDescent="0.25">
      <c r="C1220" s="36"/>
      <c r="D1220" s="37"/>
      <c r="G1220"/>
    </row>
    <row r="1221" spans="3:7" x14ac:dyDescent="0.25">
      <c r="C1221" s="36"/>
      <c r="D1221" s="37"/>
      <c r="G1221"/>
    </row>
    <row r="1222" spans="3:7" x14ac:dyDescent="0.25">
      <c r="C1222" s="36"/>
      <c r="D1222" s="37"/>
      <c r="G1222"/>
    </row>
    <row r="1223" spans="3:7" x14ac:dyDescent="0.25">
      <c r="C1223" s="36"/>
      <c r="D1223" s="37"/>
      <c r="G1223"/>
    </row>
    <row r="1224" spans="3:7" x14ac:dyDescent="0.25">
      <c r="C1224" s="36"/>
      <c r="D1224" s="37"/>
      <c r="G1224"/>
    </row>
    <row r="1225" spans="3:7" x14ac:dyDescent="0.25">
      <c r="C1225" s="36"/>
      <c r="D1225" s="37"/>
      <c r="G1225"/>
    </row>
    <row r="1226" spans="3:7" x14ac:dyDescent="0.25">
      <c r="C1226" s="36"/>
      <c r="D1226" s="37"/>
      <c r="G1226"/>
    </row>
    <row r="1227" spans="3:7" x14ac:dyDescent="0.25">
      <c r="C1227" s="36"/>
      <c r="D1227" s="37"/>
      <c r="G1227"/>
    </row>
    <row r="1228" spans="3:7" x14ac:dyDescent="0.25">
      <c r="C1228" s="36"/>
      <c r="D1228" s="37"/>
      <c r="G1228"/>
    </row>
    <row r="1229" spans="3:7" x14ac:dyDescent="0.25">
      <c r="C1229" s="36"/>
      <c r="D1229" s="37"/>
      <c r="G1229"/>
    </row>
    <row r="1230" spans="3:7" x14ac:dyDescent="0.25">
      <c r="C1230" s="36"/>
      <c r="D1230" s="37"/>
      <c r="G1230"/>
    </row>
    <row r="1231" spans="3:7" x14ac:dyDescent="0.25">
      <c r="C1231" s="36"/>
      <c r="D1231" s="37"/>
      <c r="G1231"/>
    </row>
    <row r="1232" spans="3:7" x14ac:dyDescent="0.25">
      <c r="C1232" s="36"/>
      <c r="D1232" s="37"/>
      <c r="G1232"/>
    </row>
    <row r="1233" spans="3:7" x14ac:dyDescent="0.25">
      <c r="C1233" s="36"/>
      <c r="D1233" s="37"/>
      <c r="G1233"/>
    </row>
    <row r="1234" spans="3:7" x14ac:dyDescent="0.25">
      <c r="C1234" s="36"/>
      <c r="D1234" s="37"/>
      <c r="G1234"/>
    </row>
    <row r="1235" spans="3:7" x14ac:dyDescent="0.25">
      <c r="C1235" s="36"/>
      <c r="D1235" s="37"/>
      <c r="G1235"/>
    </row>
    <row r="1236" spans="3:7" x14ac:dyDescent="0.25">
      <c r="C1236" s="36"/>
      <c r="D1236" s="37"/>
      <c r="G1236"/>
    </row>
    <row r="1237" spans="3:7" x14ac:dyDescent="0.25">
      <c r="C1237" s="36"/>
      <c r="D1237" s="37"/>
      <c r="G1237"/>
    </row>
    <row r="1238" spans="3:7" x14ac:dyDescent="0.25">
      <c r="C1238" s="36"/>
      <c r="D1238" s="37"/>
      <c r="G1238"/>
    </row>
    <row r="1239" spans="3:7" x14ac:dyDescent="0.25">
      <c r="C1239" s="36"/>
      <c r="D1239" s="37"/>
      <c r="G1239"/>
    </row>
    <row r="1240" spans="3:7" x14ac:dyDescent="0.25">
      <c r="C1240" s="36"/>
      <c r="D1240" s="37"/>
      <c r="G1240"/>
    </row>
    <row r="1241" spans="3:7" x14ac:dyDescent="0.25">
      <c r="C1241" s="36"/>
      <c r="D1241" s="37"/>
      <c r="G1241"/>
    </row>
    <row r="1242" spans="3:7" x14ac:dyDescent="0.25">
      <c r="C1242" s="36"/>
      <c r="D1242" s="37"/>
      <c r="G1242"/>
    </row>
    <row r="1243" spans="3:7" x14ac:dyDescent="0.25">
      <c r="C1243" s="36"/>
      <c r="D1243" s="37"/>
      <c r="G1243"/>
    </row>
    <row r="1244" spans="3:7" x14ac:dyDescent="0.25">
      <c r="C1244" s="36"/>
      <c r="D1244" s="37"/>
      <c r="G1244"/>
    </row>
    <row r="1245" spans="3:7" x14ac:dyDescent="0.25">
      <c r="C1245" s="36"/>
      <c r="D1245" s="37"/>
      <c r="G1245"/>
    </row>
    <row r="1246" spans="3:7" x14ac:dyDescent="0.25">
      <c r="C1246" s="36"/>
      <c r="D1246" s="37"/>
      <c r="G1246"/>
    </row>
    <row r="1247" spans="3:7" x14ac:dyDescent="0.25">
      <c r="C1247" s="36"/>
      <c r="D1247" s="37"/>
      <c r="G1247"/>
    </row>
    <row r="1248" spans="3:7" x14ac:dyDescent="0.25">
      <c r="C1248" s="36"/>
      <c r="D1248" s="37"/>
      <c r="G1248"/>
    </row>
    <row r="1249" spans="3:7" x14ac:dyDescent="0.25">
      <c r="C1249" s="36"/>
      <c r="D1249" s="37"/>
      <c r="G1249"/>
    </row>
    <row r="1250" spans="3:7" x14ac:dyDescent="0.25">
      <c r="C1250" s="36"/>
      <c r="D1250" s="37"/>
      <c r="G1250"/>
    </row>
    <row r="1251" spans="3:7" x14ac:dyDescent="0.25">
      <c r="C1251" s="36"/>
      <c r="D1251" s="37"/>
      <c r="G1251"/>
    </row>
    <row r="1252" spans="3:7" x14ac:dyDescent="0.25">
      <c r="C1252" s="36"/>
      <c r="D1252" s="37"/>
      <c r="G1252"/>
    </row>
    <row r="1253" spans="3:7" x14ac:dyDescent="0.25">
      <c r="C1253" s="36"/>
      <c r="D1253" s="37"/>
      <c r="G1253"/>
    </row>
    <row r="1254" spans="3:7" x14ac:dyDescent="0.25">
      <c r="C1254" s="36"/>
      <c r="D1254" s="37"/>
      <c r="G1254"/>
    </row>
    <row r="1255" spans="3:7" x14ac:dyDescent="0.25">
      <c r="C1255" s="36"/>
      <c r="D1255" s="37"/>
      <c r="G1255"/>
    </row>
    <row r="1256" spans="3:7" x14ac:dyDescent="0.25">
      <c r="C1256" s="36"/>
      <c r="D1256" s="37"/>
      <c r="G1256"/>
    </row>
    <row r="1257" spans="3:7" x14ac:dyDescent="0.25">
      <c r="C1257" s="36"/>
      <c r="D1257" s="37"/>
      <c r="G1257"/>
    </row>
    <row r="1258" spans="3:7" x14ac:dyDescent="0.25">
      <c r="C1258" s="36"/>
      <c r="D1258" s="37"/>
      <c r="G1258"/>
    </row>
    <row r="1259" spans="3:7" x14ac:dyDescent="0.25">
      <c r="C1259" s="36"/>
      <c r="D1259" s="37"/>
      <c r="G1259"/>
    </row>
    <row r="1260" spans="3:7" x14ac:dyDescent="0.25">
      <c r="C1260" s="36"/>
      <c r="D1260" s="37"/>
      <c r="G1260"/>
    </row>
    <row r="1261" spans="3:7" x14ac:dyDescent="0.25">
      <c r="C1261" s="36"/>
      <c r="D1261" s="37"/>
      <c r="G1261"/>
    </row>
    <row r="1262" spans="3:7" x14ac:dyDescent="0.25">
      <c r="C1262" s="36"/>
      <c r="D1262" s="37"/>
      <c r="G1262"/>
    </row>
    <row r="1263" spans="3:7" x14ac:dyDescent="0.25">
      <c r="C1263" s="36"/>
      <c r="D1263" s="37"/>
      <c r="G1263"/>
    </row>
    <row r="1264" spans="3:7" x14ac:dyDescent="0.25">
      <c r="C1264" s="36"/>
      <c r="D1264" s="37"/>
      <c r="G1264"/>
    </row>
    <row r="1265" spans="3:7" x14ac:dyDescent="0.25">
      <c r="C1265" s="36"/>
      <c r="D1265" s="37"/>
      <c r="G1265"/>
    </row>
    <row r="1266" spans="3:7" x14ac:dyDescent="0.25">
      <c r="C1266" s="36"/>
      <c r="D1266" s="37"/>
      <c r="G1266"/>
    </row>
    <row r="1267" spans="3:7" x14ac:dyDescent="0.25">
      <c r="C1267" s="36"/>
      <c r="D1267" s="37"/>
      <c r="G1267"/>
    </row>
    <row r="1268" spans="3:7" x14ac:dyDescent="0.25">
      <c r="C1268" s="36"/>
      <c r="D1268" s="37"/>
      <c r="G1268"/>
    </row>
    <row r="1269" spans="3:7" x14ac:dyDescent="0.25">
      <c r="C1269" s="36"/>
      <c r="D1269" s="37"/>
      <c r="G1269"/>
    </row>
    <row r="1270" spans="3:7" x14ac:dyDescent="0.25">
      <c r="C1270" s="36"/>
      <c r="D1270" s="37"/>
      <c r="G1270"/>
    </row>
    <row r="1271" spans="3:7" x14ac:dyDescent="0.25">
      <c r="C1271" s="36"/>
      <c r="D1271" s="37"/>
      <c r="G1271"/>
    </row>
    <row r="1272" spans="3:7" x14ac:dyDescent="0.25">
      <c r="C1272" s="36"/>
      <c r="D1272" s="37"/>
      <c r="G1272"/>
    </row>
    <row r="1273" spans="3:7" x14ac:dyDescent="0.25">
      <c r="C1273" s="36"/>
      <c r="D1273" s="37"/>
      <c r="G1273"/>
    </row>
    <row r="1274" spans="3:7" x14ac:dyDescent="0.25">
      <c r="C1274" s="36"/>
      <c r="D1274" s="37"/>
      <c r="G1274"/>
    </row>
    <row r="1275" spans="3:7" x14ac:dyDescent="0.25">
      <c r="C1275" s="36"/>
      <c r="D1275" s="37"/>
      <c r="G1275"/>
    </row>
    <row r="1276" spans="3:7" x14ac:dyDescent="0.25">
      <c r="C1276" s="36"/>
      <c r="D1276" s="37"/>
      <c r="G1276"/>
    </row>
    <row r="1277" spans="3:7" x14ac:dyDescent="0.25">
      <c r="C1277" s="36"/>
      <c r="D1277" s="37"/>
      <c r="G1277"/>
    </row>
    <row r="1278" spans="3:7" x14ac:dyDescent="0.25">
      <c r="C1278" s="36"/>
      <c r="D1278" s="37"/>
      <c r="G1278"/>
    </row>
    <row r="1279" spans="3:7" x14ac:dyDescent="0.25">
      <c r="C1279" s="36"/>
      <c r="D1279" s="37"/>
      <c r="G1279"/>
    </row>
    <row r="1280" spans="3:7" x14ac:dyDescent="0.25">
      <c r="C1280" s="36"/>
      <c r="D1280" s="37"/>
      <c r="G1280"/>
    </row>
    <row r="1281" spans="3:7" x14ac:dyDescent="0.25">
      <c r="C1281" s="36"/>
      <c r="D1281" s="37"/>
      <c r="G1281"/>
    </row>
    <row r="1282" spans="3:7" x14ac:dyDescent="0.25">
      <c r="C1282" s="36"/>
      <c r="D1282" s="37"/>
      <c r="G1282"/>
    </row>
    <row r="1283" spans="3:7" x14ac:dyDescent="0.25">
      <c r="C1283" s="36"/>
      <c r="D1283" s="37"/>
      <c r="G1283"/>
    </row>
    <row r="1284" spans="3:7" x14ac:dyDescent="0.25">
      <c r="C1284" s="36"/>
      <c r="D1284" s="37"/>
      <c r="G1284"/>
    </row>
    <row r="1285" spans="3:7" x14ac:dyDescent="0.25">
      <c r="C1285" s="36"/>
      <c r="D1285" s="37"/>
      <c r="G1285"/>
    </row>
    <row r="1286" spans="3:7" x14ac:dyDescent="0.25">
      <c r="C1286" s="36"/>
      <c r="D1286" s="37"/>
      <c r="G1286"/>
    </row>
    <row r="1287" spans="3:7" x14ac:dyDescent="0.25">
      <c r="C1287" s="36"/>
      <c r="D1287" s="37"/>
      <c r="G1287"/>
    </row>
    <row r="1288" spans="3:7" x14ac:dyDescent="0.25">
      <c r="C1288" s="36"/>
      <c r="D1288" s="37"/>
      <c r="G1288"/>
    </row>
    <row r="1289" spans="3:7" x14ac:dyDescent="0.25">
      <c r="C1289" s="36"/>
      <c r="D1289" s="37"/>
      <c r="G1289"/>
    </row>
    <row r="1290" spans="3:7" x14ac:dyDescent="0.25">
      <c r="C1290" s="36"/>
      <c r="D1290" s="37"/>
      <c r="G1290"/>
    </row>
    <row r="1291" spans="3:7" x14ac:dyDescent="0.25">
      <c r="C1291" s="36"/>
      <c r="D1291" s="37"/>
      <c r="G1291"/>
    </row>
    <row r="1292" spans="3:7" x14ac:dyDescent="0.25">
      <c r="C1292" s="36"/>
      <c r="D1292" s="37"/>
      <c r="G1292"/>
    </row>
    <row r="1293" spans="3:7" x14ac:dyDescent="0.25">
      <c r="C1293" s="36"/>
      <c r="D1293" s="37"/>
      <c r="G1293"/>
    </row>
    <row r="1294" spans="3:7" x14ac:dyDescent="0.25">
      <c r="C1294" s="36"/>
      <c r="D1294" s="37"/>
      <c r="G1294"/>
    </row>
    <row r="1295" spans="3:7" x14ac:dyDescent="0.25">
      <c r="C1295" s="36"/>
      <c r="D1295" s="37"/>
      <c r="G1295"/>
    </row>
    <row r="1296" spans="3:7" x14ac:dyDescent="0.25">
      <c r="C1296" s="36"/>
      <c r="D1296" s="37"/>
      <c r="G1296"/>
    </row>
    <row r="1297" spans="3:7" x14ac:dyDescent="0.25">
      <c r="C1297" s="36"/>
      <c r="D1297" s="37"/>
      <c r="G1297"/>
    </row>
    <row r="1298" spans="3:7" x14ac:dyDescent="0.25">
      <c r="C1298" s="36"/>
      <c r="D1298" s="37"/>
      <c r="G1298"/>
    </row>
    <row r="1299" spans="3:7" x14ac:dyDescent="0.25">
      <c r="C1299" s="36"/>
      <c r="D1299" s="37"/>
      <c r="G1299"/>
    </row>
    <row r="1300" spans="3:7" x14ac:dyDescent="0.25">
      <c r="C1300" s="36"/>
      <c r="D1300" s="37"/>
      <c r="G1300"/>
    </row>
    <row r="1301" spans="3:7" x14ac:dyDescent="0.25">
      <c r="C1301" s="36"/>
      <c r="D1301" s="37"/>
      <c r="G1301"/>
    </row>
    <row r="1302" spans="3:7" x14ac:dyDescent="0.25">
      <c r="C1302" s="36"/>
      <c r="D1302" s="37"/>
      <c r="G1302"/>
    </row>
    <row r="1303" spans="3:7" x14ac:dyDescent="0.25">
      <c r="C1303" s="36"/>
      <c r="D1303" s="37"/>
      <c r="G1303"/>
    </row>
    <row r="1304" spans="3:7" x14ac:dyDescent="0.25">
      <c r="C1304" s="36"/>
      <c r="D1304" s="37"/>
      <c r="G1304"/>
    </row>
    <row r="1305" spans="3:7" x14ac:dyDescent="0.25">
      <c r="C1305" s="36"/>
      <c r="D1305" s="37"/>
      <c r="G1305"/>
    </row>
    <row r="1306" spans="3:7" x14ac:dyDescent="0.25">
      <c r="C1306" s="36"/>
      <c r="D1306" s="37"/>
      <c r="G1306"/>
    </row>
    <row r="1307" spans="3:7" x14ac:dyDescent="0.25">
      <c r="C1307" s="36"/>
      <c r="D1307" s="37"/>
      <c r="G1307"/>
    </row>
    <row r="1308" spans="3:7" x14ac:dyDescent="0.25">
      <c r="C1308" s="36"/>
      <c r="D1308" s="37"/>
      <c r="G1308"/>
    </row>
    <row r="1309" spans="3:7" x14ac:dyDescent="0.25">
      <c r="C1309" s="36"/>
      <c r="D1309" s="37"/>
      <c r="G1309"/>
    </row>
    <row r="1310" spans="3:7" x14ac:dyDescent="0.25">
      <c r="C1310" s="36"/>
      <c r="D1310" s="37"/>
      <c r="G1310"/>
    </row>
    <row r="1311" spans="3:7" x14ac:dyDescent="0.25">
      <c r="C1311" s="36"/>
      <c r="D1311" s="37"/>
      <c r="G1311"/>
    </row>
    <row r="1312" spans="3:7" x14ac:dyDescent="0.25">
      <c r="C1312" s="36"/>
      <c r="D1312" s="37"/>
      <c r="G1312"/>
    </row>
    <row r="1313" spans="3:7" x14ac:dyDescent="0.25">
      <c r="C1313" s="36"/>
      <c r="D1313" s="37"/>
      <c r="G1313"/>
    </row>
    <row r="1314" spans="3:7" x14ac:dyDescent="0.25">
      <c r="C1314" s="36"/>
      <c r="D1314" s="37"/>
      <c r="G1314"/>
    </row>
    <row r="1315" spans="3:7" x14ac:dyDescent="0.25">
      <c r="C1315" s="36"/>
      <c r="D1315" s="37"/>
      <c r="G1315"/>
    </row>
    <row r="1316" spans="3:7" x14ac:dyDescent="0.25">
      <c r="C1316" s="36"/>
      <c r="D1316" s="37"/>
      <c r="G1316"/>
    </row>
    <row r="1317" spans="3:7" x14ac:dyDescent="0.25">
      <c r="C1317" s="36"/>
      <c r="D1317" s="37"/>
      <c r="G1317"/>
    </row>
    <row r="1318" spans="3:7" x14ac:dyDescent="0.25">
      <c r="C1318" s="36"/>
      <c r="D1318" s="37"/>
      <c r="G1318"/>
    </row>
    <row r="1319" spans="3:7" x14ac:dyDescent="0.25">
      <c r="C1319" s="36"/>
      <c r="D1319" s="37"/>
      <c r="G1319"/>
    </row>
    <row r="1320" spans="3:7" x14ac:dyDescent="0.25">
      <c r="C1320" s="36"/>
      <c r="D1320" s="37"/>
      <c r="G1320"/>
    </row>
    <row r="1321" spans="3:7" x14ac:dyDescent="0.25">
      <c r="C1321" s="36"/>
      <c r="D1321" s="37"/>
      <c r="G1321"/>
    </row>
    <row r="1322" spans="3:7" x14ac:dyDescent="0.25">
      <c r="C1322" s="36"/>
      <c r="D1322" s="37"/>
      <c r="G1322"/>
    </row>
    <row r="1323" spans="3:7" x14ac:dyDescent="0.25">
      <c r="C1323" s="36"/>
      <c r="D1323" s="37"/>
      <c r="G1323"/>
    </row>
    <row r="1324" spans="3:7" x14ac:dyDescent="0.25">
      <c r="C1324" s="36"/>
      <c r="D1324" s="37"/>
      <c r="G1324"/>
    </row>
    <row r="1325" spans="3:7" x14ac:dyDescent="0.25">
      <c r="C1325" s="36"/>
      <c r="D1325" s="37"/>
      <c r="G1325"/>
    </row>
    <row r="1326" spans="3:7" x14ac:dyDescent="0.25">
      <c r="C1326" s="36"/>
      <c r="D1326" s="37"/>
      <c r="G1326"/>
    </row>
    <row r="1327" spans="3:7" x14ac:dyDescent="0.25">
      <c r="C1327" s="36"/>
      <c r="D1327" s="37"/>
      <c r="G1327"/>
    </row>
    <row r="1328" spans="3:7" x14ac:dyDescent="0.25">
      <c r="C1328" s="36"/>
      <c r="D1328" s="37"/>
      <c r="G1328"/>
    </row>
    <row r="1329" spans="3:7" x14ac:dyDescent="0.25">
      <c r="C1329" s="36"/>
      <c r="D1329" s="37"/>
      <c r="G1329"/>
    </row>
    <row r="1330" spans="3:7" x14ac:dyDescent="0.25">
      <c r="C1330" s="36"/>
      <c r="D1330" s="37"/>
      <c r="G1330"/>
    </row>
    <row r="1331" spans="3:7" x14ac:dyDescent="0.25">
      <c r="C1331" s="36"/>
      <c r="D1331" s="37"/>
      <c r="G1331"/>
    </row>
    <row r="1332" spans="3:7" x14ac:dyDescent="0.25">
      <c r="C1332" s="36"/>
      <c r="D1332" s="37"/>
      <c r="G1332"/>
    </row>
    <row r="1333" spans="3:7" x14ac:dyDescent="0.25">
      <c r="C1333" s="36"/>
      <c r="D1333" s="37"/>
      <c r="G1333"/>
    </row>
    <row r="1334" spans="3:7" x14ac:dyDescent="0.25">
      <c r="C1334" s="36"/>
      <c r="D1334" s="37"/>
      <c r="G1334"/>
    </row>
    <row r="1335" spans="3:7" x14ac:dyDescent="0.25">
      <c r="C1335" s="36"/>
      <c r="D1335" s="37"/>
      <c r="G1335"/>
    </row>
    <row r="1336" spans="3:7" x14ac:dyDescent="0.25">
      <c r="C1336" s="36"/>
      <c r="D1336" s="37"/>
      <c r="G1336"/>
    </row>
    <row r="1337" spans="3:7" x14ac:dyDescent="0.25">
      <c r="C1337" s="36"/>
      <c r="D1337" s="37"/>
      <c r="G1337"/>
    </row>
    <row r="1338" spans="3:7" x14ac:dyDescent="0.25">
      <c r="C1338" s="36"/>
      <c r="D1338" s="37"/>
      <c r="G1338"/>
    </row>
    <row r="1339" spans="3:7" x14ac:dyDescent="0.25">
      <c r="C1339" s="36"/>
      <c r="D1339" s="37"/>
      <c r="G1339"/>
    </row>
    <row r="1340" spans="3:7" x14ac:dyDescent="0.25">
      <c r="C1340" s="36"/>
      <c r="D1340" s="37"/>
      <c r="G1340"/>
    </row>
    <row r="1341" spans="3:7" x14ac:dyDescent="0.25">
      <c r="C1341" s="36"/>
      <c r="D1341" s="37"/>
      <c r="G1341"/>
    </row>
    <row r="1342" spans="3:7" x14ac:dyDescent="0.25">
      <c r="C1342" s="36"/>
      <c r="D1342" s="37"/>
      <c r="G1342"/>
    </row>
    <row r="1343" spans="3:7" x14ac:dyDescent="0.25">
      <c r="C1343" s="36"/>
      <c r="D1343" s="37"/>
      <c r="G1343"/>
    </row>
    <row r="1344" spans="3:7" x14ac:dyDescent="0.25">
      <c r="C1344" s="36"/>
      <c r="D1344" s="37"/>
      <c r="G1344"/>
    </row>
    <row r="1345" spans="3:7" x14ac:dyDescent="0.25">
      <c r="C1345" s="36"/>
      <c r="D1345" s="37"/>
      <c r="G1345"/>
    </row>
    <row r="1346" spans="3:7" x14ac:dyDescent="0.25">
      <c r="C1346" s="36"/>
      <c r="D1346" s="37"/>
      <c r="G1346"/>
    </row>
    <row r="1347" spans="3:7" x14ac:dyDescent="0.25">
      <c r="C1347" s="36"/>
      <c r="D1347" s="37"/>
      <c r="G1347"/>
    </row>
    <row r="1348" spans="3:7" x14ac:dyDescent="0.25">
      <c r="C1348" s="36"/>
      <c r="D1348" s="37"/>
      <c r="G1348"/>
    </row>
    <row r="1349" spans="3:7" x14ac:dyDescent="0.25">
      <c r="C1349" s="36"/>
      <c r="D1349" s="37"/>
      <c r="G1349"/>
    </row>
    <row r="1350" spans="3:7" x14ac:dyDescent="0.25">
      <c r="C1350" s="36"/>
      <c r="D1350" s="37"/>
      <c r="G1350"/>
    </row>
    <row r="1351" spans="3:7" x14ac:dyDescent="0.25">
      <c r="C1351" s="36"/>
      <c r="D1351" s="37"/>
      <c r="G1351"/>
    </row>
    <row r="1352" spans="3:7" x14ac:dyDescent="0.25">
      <c r="C1352" s="36"/>
      <c r="D1352" s="37"/>
      <c r="G1352"/>
    </row>
    <row r="1353" spans="3:7" x14ac:dyDescent="0.25">
      <c r="C1353" s="36"/>
      <c r="D1353" s="37"/>
      <c r="G1353"/>
    </row>
    <row r="1354" spans="3:7" x14ac:dyDescent="0.25">
      <c r="C1354" s="36"/>
      <c r="D1354" s="37"/>
      <c r="G1354"/>
    </row>
    <row r="1355" spans="3:7" x14ac:dyDescent="0.25">
      <c r="C1355" s="36"/>
      <c r="D1355" s="37"/>
      <c r="G1355"/>
    </row>
    <row r="1356" spans="3:7" x14ac:dyDescent="0.25">
      <c r="C1356" s="36"/>
      <c r="D1356" s="37"/>
      <c r="G1356"/>
    </row>
    <row r="1357" spans="3:7" x14ac:dyDescent="0.25">
      <c r="C1357" s="36"/>
      <c r="D1357" s="37"/>
      <c r="G1357"/>
    </row>
    <row r="1358" spans="3:7" x14ac:dyDescent="0.25">
      <c r="C1358" s="36"/>
      <c r="D1358" s="37"/>
      <c r="G1358"/>
    </row>
    <row r="1359" spans="3:7" x14ac:dyDescent="0.25">
      <c r="C1359" s="36"/>
      <c r="D1359" s="37"/>
      <c r="G1359"/>
    </row>
    <row r="1360" spans="3:7" x14ac:dyDescent="0.25">
      <c r="C1360" s="36"/>
      <c r="D1360" s="37"/>
      <c r="G1360"/>
    </row>
    <row r="1361" spans="3:7" x14ac:dyDescent="0.25">
      <c r="C1361" s="36"/>
      <c r="D1361" s="37"/>
      <c r="G1361"/>
    </row>
    <row r="1362" spans="3:7" x14ac:dyDescent="0.25">
      <c r="C1362" s="36"/>
      <c r="D1362" s="37"/>
      <c r="G1362"/>
    </row>
    <row r="1363" spans="3:7" x14ac:dyDescent="0.25">
      <c r="C1363" s="36"/>
      <c r="D1363" s="37"/>
      <c r="G1363"/>
    </row>
    <row r="1364" spans="3:7" x14ac:dyDescent="0.25">
      <c r="C1364" s="36"/>
      <c r="D1364" s="37"/>
      <c r="G1364"/>
    </row>
    <row r="1365" spans="3:7" x14ac:dyDescent="0.25">
      <c r="C1365" s="36"/>
      <c r="D1365" s="37"/>
      <c r="G1365"/>
    </row>
    <row r="1366" spans="3:7" x14ac:dyDescent="0.25">
      <c r="C1366" s="36"/>
      <c r="D1366" s="37"/>
      <c r="G1366"/>
    </row>
    <row r="1367" spans="3:7" x14ac:dyDescent="0.25">
      <c r="C1367" s="36"/>
      <c r="D1367" s="37"/>
      <c r="G1367"/>
    </row>
    <row r="1368" spans="3:7" x14ac:dyDescent="0.25">
      <c r="C1368" s="36"/>
      <c r="D1368" s="37"/>
      <c r="G1368"/>
    </row>
    <row r="1369" spans="3:7" x14ac:dyDescent="0.25">
      <c r="C1369" s="36"/>
      <c r="D1369" s="37"/>
      <c r="G1369"/>
    </row>
    <row r="1370" spans="3:7" x14ac:dyDescent="0.25">
      <c r="C1370" s="36"/>
      <c r="D1370" s="37"/>
      <c r="G1370"/>
    </row>
    <row r="1371" spans="3:7" x14ac:dyDescent="0.25">
      <c r="C1371" s="36"/>
      <c r="D1371" s="37"/>
      <c r="G1371"/>
    </row>
    <row r="1372" spans="3:7" x14ac:dyDescent="0.25">
      <c r="C1372" s="36"/>
      <c r="D1372" s="37"/>
      <c r="G1372"/>
    </row>
    <row r="1373" spans="3:7" x14ac:dyDescent="0.25">
      <c r="C1373" s="36"/>
      <c r="D1373" s="37"/>
      <c r="G1373"/>
    </row>
    <row r="1374" spans="3:7" x14ac:dyDescent="0.25">
      <c r="C1374" s="36"/>
      <c r="D1374" s="37"/>
      <c r="G1374"/>
    </row>
    <row r="1375" spans="3:7" x14ac:dyDescent="0.25">
      <c r="C1375" s="36"/>
      <c r="D1375" s="37"/>
      <c r="G1375"/>
    </row>
    <row r="1376" spans="3:7" x14ac:dyDescent="0.25">
      <c r="C1376" s="36"/>
      <c r="D1376" s="37"/>
      <c r="G1376"/>
    </row>
    <row r="1377" spans="3:7" x14ac:dyDescent="0.25">
      <c r="C1377" s="36"/>
      <c r="D1377" s="37"/>
      <c r="G1377"/>
    </row>
    <row r="1378" spans="3:7" x14ac:dyDescent="0.25">
      <c r="C1378" s="36"/>
      <c r="D1378" s="37"/>
      <c r="G1378"/>
    </row>
    <row r="1379" spans="3:7" x14ac:dyDescent="0.25">
      <c r="C1379" s="36"/>
      <c r="D1379" s="37"/>
      <c r="G1379"/>
    </row>
    <row r="1380" spans="3:7" x14ac:dyDescent="0.25">
      <c r="C1380" s="36"/>
      <c r="D1380" s="37"/>
      <c r="G1380"/>
    </row>
    <row r="1381" spans="3:7" x14ac:dyDescent="0.25">
      <c r="C1381" s="36"/>
      <c r="D1381" s="37"/>
      <c r="G1381"/>
    </row>
    <row r="1382" spans="3:7" x14ac:dyDescent="0.25">
      <c r="C1382" s="36"/>
      <c r="D1382" s="37"/>
      <c r="G1382"/>
    </row>
    <row r="1383" spans="3:7" x14ac:dyDescent="0.25">
      <c r="C1383" s="36"/>
      <c r="D1383" s="37"/>
      <c r="G1383"/>
    </row>
    <row r="1384" spans="3:7" x14ac:dyDescent="0.25">
      <c r="C1384" s="36"/>
      <c r="D1384" s="37"/>
      <c r="G1384"/>
    </row>
    <row r="1385" spans="3:7" x14ac:dyDescent="0.25">
      <c r="C1385" s="36"/>
      <c r="D1385" s="37"/>
      <c r="G1385"/>
    </row>
    <row r="1386" spans="3:7" x14ac:dyDescent="0.25">
      <c r="C1386" s="36"/>
      <c r="D1386" s="37"/>
      <c r="G1386"/>
    </row>
    <row r="1387" spans="3:7" x14ac:dyDescent="0.25">
      <c r="C1387" s="36"/>
      <c r="D1387" s="37"/>
      <c r="G1387"/>
    </row>
    <row r="1388" spans="3:7" x14ac:dyDescent="0.25">
      <c r="C1388" s="36"/>
      <c r="D1388" s="37"/>
      <c r="G1388"/>
    </row>
    <row r="1389" spans="3:7" x14ac:dyDescent="0.25">
      <c r="C1389" s="36"/>
      <c r="D1389" s="37"/>
      <c r="G1389"/>
    </row>
    <row r="1390" spans="3:7" x14ac:dyDescent="0.25">
      <c r="C1390" s="36"/>
      <c r="D1390" s="37"/>
      <c r="G1390"/>
    </row>
    <row r="1391" spans="3:7" x14ac:dyDescent="0.25">
      <c r="C1391" s="36"/>
      <c r="D1391" s="37"/>
      <c r="G1391"/>
    </row>
    <row r="1392" spans="3:7" x14ac:dyDescent="0.25">
      <c r="C1392" s="36"/>
      <c r="D1392" s="37"/>
      <c r="G1392"/>
    </row>
    <row r="1393" spans="3:7" x14ac:dyDescent="0.25">
      <c r="C1393" s="36"/>
      <c r="D1393" s="37"/>
      <c r="G1393"/>
    </row>
    <row r="1394" spans="3:7" x14ac:dyDescent="0.25">
      <c r="C1394" s="36"/>
      <c r="D1394" s="37"/>
      <c r="G1394"/>
    </row>
    <row r="1395" spans="3:7" x14ac:dyDescent="0.25">
      <c r="C1395" s="36"/>
      <c r="D1395" s="37"/>
      <c r="G1395"/>
    </row>
    <row r="1396" spans="3:7" x14ac:dyDescent="0.25">
      <c r="C1396" s="36"/>
      <c r="D1396" s="37"/>
      <c r="G1396"/>
    </row>
    <row r="1397" spans="3:7" x14ac:dyDescent="0.25">
      <c r="C1397" s="36"/>
      <c r="D1397" s="37"/>
      <c r="G1397"/>
    </row>
    <row r="1398" spans="3:7" x14ac:dyDescent="0.25">
      <c r="C1398" s="36"/>
      <c r="D1398" s="37"/>
      <c r="G1398"/>
    </row>
    <row r="1399" spans="3:7" x14ac:dyDescent="0.25">
      <c r="C1399" s="36"/>
      <c r="D1399" s="37"/>
      <c r="G1399"/>
    </row>
    <row r="1400" spans="3:7" x14ac:dyDescent="0.25">
      <c r="C1400" s="36"/>
      <c r="D1400" s="37"/>
      <c r="G1400"/>
    </row>
    <row r="1401" spans="3:7" x14ac:dyDescent="0.25">
      <c r="C1401" s="36"/>
      <c r="D1401" s="37"/>
      <c r="G1401"/>
    </row>
    <row r="1402" spans="3:7" x14ac:dyDescent="0.25">
      <c r="C1402" s="36"/>
      <c r="D1402" s="37"/>
      <c r="G1402"/>
    </row>
    <row r="1403" spans="3:7" x14ac:dyDescent="0.25">
      <c r="C1403" s="36"/>
      <c r="D1403" s="37"/>
      <c r="G1403"/>
    </row>
    <row r="1404" spans="3:7" x14ac:dyDescent="0.25">
      <c r="C1404" s="36"/>
      <c r="D1404" s="37"/>
      <c r="G1404"/>
    </row>
    <row r="1405" spans="3:7" x14ac:dyDescent="0.25">
      <c r="C1405" s="36"/>
      <c r="D1405" s="37"/>
      <c r="G1405"/>
    </row>
    <row r="1406" spans="3:7" x14ac:dyDescent="0.25">
      <c r="C1406" s="36"/>
      <c r="D1406" s="37"/>
      <c r="G1406"/>
    </row>
    <row r="1407" spans="3:7" x14ac:dyDescent="0.25">
      <c r="C1407" s="36"/>
      <c r="D1407" s="37"/>
      <c r="G1407"/>
    </row>
    <row r="1408" spans="3:7" x14ac:dyDescent="0.25">
      <c r="C1408" s="36"/>
      <c r="D1408" s="37"/>
      <c r="G1408"/>
    </row>
    <row r="1409" spans="3:7" x14ac:dyDescent="0.25">
      <c r="C1409" s="36"/>
      <c r="D1409" s="37"/>
      <c r="G1409"/>
    </row>
    <row r="1410" spans="3:7" x14ac:dyDescent="0.25">
      <c r="C1410" s="36"/>
      <c r="D1410" s="37"/>
      <c r="G1410"/>
    </row>
    <row r="1411" spans="3:7" x14ac:dyDescent="0.25">
      <c r="C1411" s="36"/>
      <c r="D1411" s="37"/>
      <c r="G1411"/>
    </row>
    <row r="1412" spans="3:7" x14ac:dyDescent="0.25">
      <c r="C1412" s="36"/>
      <c r="D1412" s="37"/>
      <c r="G1412"/>
    </row>
    <row r="1413" spans="3:7" x14ac:dyDescent="0.25">
      <c r="C1413" s="36"/>
      <c r="D1413" s="37"/>
      <c r="G1413"/>
    </row>
    <row r="1414" spans="3:7" x14ac:dyDescent="0.25">
      <c r="C1414" s="36"/>
      <c r="D1414" s="37"/>
      <c r="G1414"/>
    </row>
    <row r="1415" spans="3:7" x14ac:dyDescent="0.25">
      <c r="C1415" s="36"/>
      <c r="D1415" s="37"/>
      <c r="G1415"/>
    </row>
    <row r="1416" spans="3:7" x14ac:dyDescent="0.25">
      <c r="C1416" s="36"/>
      <c r="D1416" s="37"/>
      <c r="G1416"/>
    </row>
    <row r="1417" spans="3:7" x14ac:dyDescent="0.25">
      <c r="C1417" s="36"/>
      <c r="D1417" s="37"/>
      <c r="G1417"/>
    </row>
    <row r="1418" spans="3:7" x14ac:dyDescent="0.25">
      <c r="C1418" s="36"/>
      <c r="D1418" s="37"/>
      <c r="G1418"/>
    </row>
    <row r="1419" spans="3:7" x14ac:dyDescent="0.25">
      <c r="C1419" s="36"/>
      <c r="D1419" s="37"/>
      <c r="G1419"/>
    </row>
    <row r="1420" spans="3:7" x14ac:dyDescent="0.25">
      <c r="C1420" s="36"/>
      <c r="D1420" s="37"/>
      <c r="G1420"/>
    </row>
    <row r="1421" spans="3:7" x14ac:dyDescent="0.25">
      <c r="C1421" s="36"/>
      <c r="D1421" s="37"/>
      <c r="G1421"/>
    </row>
    <row r="1422" spans="3:7" x14ac:dyDescent="0.25">
      <c r="C1422" s="36"/>
      <c r="D1422" s="37"/>
      <c r="G1422"/>
    </row>
    <row r="1423" spans="3:7" x14ac:dyDescent="0.25">
      <c r="C1423" s="36"/>
      <c r="D1423" s="37"/>
      <c r="G1423"/>
    </row>
    <row r="1424" spans="3:7" x14ac:dyDescent="0.25">
      <c r="C1424" s="36"/>
      <c r="D1424" s="37"/>
      <c r="G1424"/>
    </row>
    <row r="1425" spans="3:7" x14ac:dyDescent="0.25">
      <c r="C1425" s="36"/>
      <c r="D1425" s="37"/>
      <c r="G1425"/>
    </row>
    <row r="1426" spans="3:7" x14ac:dyDescent="0.25">
      <c r="C1426" s="36"/>
      <c r="D1426" s="37"/>
      <c r="G1426"/>
    </row>
    <row r="1427" spans="3:7" x14ac:dyDescent="0.25">
      <c r="C1427" s="36"/>
      <c r="D1427" s="37"/>
      <c r="G1427"/>
    </row>
    <row r="1428" spans="3:7" x14ac:dyDescent="0.25">
      <c r="C1428" s="36"/>
      <c r="D1428" s="37"/>
      <c r="G1428"/>
    </row>
    <row r="1429" spans="3:7" x14ac:dyDescent="0.25">
      <c r="C1429" s="36"/>
      <c r="D1429" s="37"/>
      <c r="G1429"/>
    </row>
    <row r="1430" spans="3:7" x14ac:dyDescent="0.25">
      <c r="C1430" s="36"/>
      <c r="D1430" s="37"/>
      <c r="G1430"/>
    </row>
    <row r="1431" spans="3:7" x14ac:dyDescent="0.25">
      <c r="C1431" s="36"/>
      <c r="D1431" s="37"/>
      <c r="G1431"/>
    </row>
    <row r="1432" spans="3:7" x14ac:dyDescent="0.25">
      <c r="C1432" s="36"/>
      <c r="D1432" s="37"/>
      <c r="G1432"/>
    </row>
    <row r="1433" spans="3:7" x14ac:dyDescent="0.25">
      <c r="C1433" s="36"/>
      <c r="D1433" s="37"/>
      <c r="G1433"/>
    </row>
    <row r="1434" spans="3:7" x14ac:dyDescent="0.25">
      <c r="C1434" s="36"/>
      <c r="D1434" s="37"/>
      <c r="G1434"/>
    </row>
    <row r="1435" spans="3:7" x14ac:dyDescent="0.25">
      <c r="C1435" s="36"/>
      <c r="D1435" s="37"/>
      <c r="G1435"/>
    </row>
    <row r="1436" spans="3:7" x14ac:dyDescent="0.25">
      <c r="C1436" s="36"/>
      <c r="D1436" s="37"/>
      <c r="G1436"/>
    </row>
    <row r="1437" spans="3:7" x14ac:dyDescent="0.25">
      <c r="C1437" s="36"/>
      <c r="D1437" s="37"/>
      <c r="G1437"/>
    </row>
    <row r="1438" spans="3:7" x14ac:dyDescent="0.25">
      <c r="C1438" s="36"/>
      <c r="D1438" s="37"/>
      <c r="G1438"/>
    </row>
    <row r="1439" spans="3:7" x14ac:dyDescent="0.25">
      <c r="C1439" s="36"/>
      <c r="D1439" s="37"/>
      <c r="G1439"/>
    </row>
    <row r="1440" spans="3:7" x14ac:dyDescent="0.25">
      <c r="C1440" s="36"/>
      <c r="D1440" s="37"/>
      <c r="G1440"/>
    </row>
    <row r="1441" spans="3:7" x14ac:dyDescent="0.25">
      <c r="C1441" s="36"/>
      <c r="D1441" s="37"/>
      <c r="G1441"/>
    </row>
    <row r="1442" spans="3:7" x14ac:dyDescent="0.25">
      <c r="C1442" s="36"/>
      <c r="D1442" s="37"/>
      <c r="G1442"/>
    </row>
    <row r="1443" spans="3:7" x14ac:dyDescent="0.25">
      <c r="C1443" s="36"/>
      <c r="D1443" s="37"/>
      <c r="G1443"/>
    </row>
    <row r="1444" spans="3:7" x14ac:dyDescent="0.25">
      <c r="C1444" s="36"/>
      <c r="D1444" s="37"/>
      <c r="G1444"/>
    </row>
    <row r="1445" spans="3:7" x14ac:dyDescent="0.25">
      <c r="C1445" s="36"/>
      <c r="D1445" s="37"/>
      <c r="G1445"/>
    </row>
    <row r="1446" spans="3:7" x14ac:dyDescent="0.25">
      <c r="C1446" s="36"/>
      <c r="D1446" s="37"/>
      <c r="G1446"/>
    </row>
    <row r="1447" spans="3:7" x14ac:dyDescent="0.25">
      <c r="C1447" s="36"/>
      <c r="D1447" s="37"/>
      <c r="G1447"/>
    </row>
    <row r="1448" spans="3:7" x14ac:dyDescent="0.25">
      <c r="C1448" s="36"/>
      <c r="D1448" s="37"/>
      <c r="G1448"/>
    </row>
    <row r="1449" spans="3:7" x14ac:dyDescent="0.25">
      <c r="C1449" s="36"/>
      <c r="D1449" s="37"/>
      <c r="G1449"/>
    </row>
    <row r="1450" spans="3:7" x14ac:dyDescent="0.25">
      <c r="C1450" s="36"/>
      <c r="D1450" s="37"/>
      <c r="G1450"/>
    </row>
    <row r="1451" spans="3:7" x14ac:dyDescent="0.25">
      <c r="C1451" s="36"/>
      <c r="D1451" s="37"/>
      <c r="G1451"/>
    </row>
    <row r="1452" spans="3:7" x14ac:dyDescent="0.25">
      <c r="C1452" s="36"/>
      <c r="D1452" s="37"/>
      <c r="G1452"/>
    </row>
    <row r="1453" spans="3:7" x14ac:dyDescent="0.25">
      <c r="C1453" s="36"/>
      <c r="D1453" s="37"/>
      <c r="G1453"/>
    </row>
    <row r="1454" spans="3:7" x14ac:dyDescent="0.25">
      <c r="C1454" s="36"/>
      <c r="D1454" s="37"/>
      <c r="G1454"/>
    </row>
    <row r="1455" spans="3:7" x14ac:dyDescent="0.25">
      <c r="C1455" s="36"/>
      <c r="D1455" s="37"/>
      <c r="G1455"/>
    </row>
    <row r="1456" spans="3:7" x14ac:dyDescent="0.25">
      <c r="C1456" s="36"/>
      <c r="D1456" s="37"/>
      <c r="G1456"/>
    </row>
    <row r="1457" spans="3:7" x14ac:dyDescent="0.25">
      <c r="C1457" s="36"/>
      <c r="D1457" s="37"/>
      <c r="G1457"/>
    </row>
    <row r="1458" spans="3:7" x14ac:dyDescent="0.25">
      <c r="C1458" s="36"/>
      <c r="D1458" s="37"/>
      <c r="G1458"/>
    </row>
    <row r="1459" spans="3:7" x14ac:dyDescent="0.25">
      <c r="C1459" s="36"/>
      <c r="D1459" s="37"/>
      <c r="G1459"/>
    </row>
    <row r="1460" spans="3:7" x14ac:dyDescent="0.25">
      <c r="C1460" s="36"/>
      <c r="D1460" s="37"/>
      <c r="G1460"/>
    </row>
    <row r="1461" spans="3:7" x14ac:dyDescent="0.25">
      <c r="C1461" s="36"/>
      <c r="D1461" s="37"/>
      <c r="G1461"/>
    </row>
    <row r="1462" spans="3:7" x14ac:dyDescent="0.25">
      <c r="C1462" s="36"/>
      <c r="D1462" s="37"/>
      <c r="G1462"/>
    </row>
    <row r="1463" spans="3:7" x14ac:dyDescent="0.25">
      <c r="C1463" s="36"/>
      <c r="D1463" s="37"/>
      <c r="G1463"/>
    </row>
    <row r="1464" spans="3:7" x14ac:dyDescent="0.25">
      <c r="C1464" s="36"/>
      <c r="D1464" s="37"/>
      <c r="G1464"/>
    </row>
    <row r="1465" spans="3:7" x14ac:dyDescent="0.25">
      <c r="C1465" s="36"/>
      <c r="D1465" s="37"/>
      <c r="G1465"/>
    </row>
    <row r="1466" spans="3:7" x14ac:dyDescent="0.25">
      <c r="C1466" s="36"/>
      <c r="D1466" s="37"/>
      <c r="G1466"/>
    </row>
    <row r="1467" spans="3:7" x14ac:dyDescent="0.25">
      <c r="C1467" s="36"/>
      <c r="D1467" s="37"/>
      <c r="G1467"/>
    </row>
    <row r="1468" spans="3:7" x14ac:dyDescent="0.25">
      <c r="C1468" s="36"/>
      <c r="D1468" s="37"/>
      <c r="G1468"/>
    </row>
    <row r="1469" spans="3:7" x14ac:dyDescent="0.25">
      <c r="C1469" s="36"/>
      <c r="D1469" s="37"/>
      <c r="G1469"/>
    </row>
    <row r="1470" spans="3:7" x14ac:dyDescent="0.25">
      <c r="C1470" s="36"/>
      <c r="D1470" s="37"/>
      <c r="G1470"/>
    </row>
    <row r="1471" spans="3:7" x14ac:dyDescent="0.25">
      <c r="C1471" s="36"/>
      <c r="D1471" s="37"/>
      <c r="G1471"/>
    </row>
    <row r="1472" spans="3:7" x14ac:dyDescent="0.25">
      <c r="C1472" s="36"/>
      <c r="D1472" s="37"/>
      <c r="G1472"/>
    </row>
    <row r="1473" spans="3:7" x14ac:dyDescent="0.25">
      <c r="C1473" s="36"/>
      <c r="D1473" s="37"/>
      <c r="G1473"/>
    </row>
    <row r="1474" spans="3:7" x14ac:dyDescent="0.25">
      <c r="C1474" s="36"/>
      <c r="D1474" s="37"/>
      <c r="G1474"/>
    </row>
    <row r="1475" spans="3:7" x14ac:dyDescent="0.25">
      <c r="C1475" s="36"/>
      <c r="D1475" s="37"/>
      <c r="G1475"/>
    </row>
    <row r="1476" spans="3:7" x14ac:dyDescent="0.25">
      <c r="C1476" s="36"/>
      <c r="D1476" s="37"/>
      <c r="G1476"/>
    </row>
    <row r="1477" spans="3:7" x14ac:dyDescent="0.25">
      <c r="C1477" s="36"/>
      <c r="D1477" s="37"/>
      <c r="G1477"/>
    </row>
    <row r="1478" spans="3:7" x14ac:dyDescent="0.25">
      <c r="C1478" s="36"/>
      <c r="D1478" s="37"/>
      <c r="G1478"/>
    </row>
    <row r="1479" spans="3:7" x14ac:dyDescent="0.25">
      <c r="C1479" s="36"/>
      <c r="D1479" s="37"/>
      <c r="G1479"/>
    </row>
    <row r="1480" spans="3:7" x14ac:dyDescent="0.25">
      <c r="C1480" s="36"/>
      <c r="D1480" s="37"/>
      <c r="G1480"/>
    </row>
    <row r="1481" spans="3:7" x14ac:dyDescent="0.25">
      <c r="C1481" s="36"/>
      <c r="D1481" s="37"/>
      <c r="G1481"/>
    </row>
    <row r="1482" spans="3:7" x14ac:dyDescent="0.25">
      <c r="C1482" s="36"/>
      <c r="D1482" s="37"/>
      <c r="G1482"/>
    </row>
    <row r="1483" spans="3:7" x14ac:dyDescent="0.25">
      <c r="C1483" s="36"/>
      <c r="D1483" s="37"/>
      <c r="G1483"/>
    </row>
    <row r="1484" spans="3:7" x14ac:dyDescent="0.25">
      <c r="C1484" s="36"/>
      <c r="D1484" s="37"/>
      <c r="G1484"/>
    </row>
    <row r="1485" spans="3:7" x14ac:dyDescent="0.25">
      <c r="C1485" s="36"/>
      <c r="D1485" s="37"/>
      <c r="G1485"/>
    </row>
    <row r="1486" spans="3:7" x14ac:dyDescent="0.25">
      <c r="C1486" s="36"/>
      <c r="D1486" s="37"/>
      <c r="G1486"/>
    </row>
    <row r="1487" spans="3:7" x14ac:dyDescent="0.25">
      <c r="C1487" s="36"/>
      <c r="D1487" s="37"/>
      <c r="G1487"/>
    </row>
    <row r="1488" spans="3:7" x14ac:dyDescent="0.25">
      <c r="C1488" s="36"/>
      <c r="D1488" s="37"/>
      <c r="G1488"/>
    </row>
    <row r="1489" spans="3:7" x14ac:dyDescent="0.25">
      <c r="C1489" s="36"/>
      <c r="D1489" s="37"/>
      <c r="G1489"/>
    </row>
    <row r="1490" spans="3:7" x14ac:dyDescent="0.25">
      <c r="C1490" s="36"/>
      <c r="D1490" s="37"/>
      <c r="G1490"/>
    </row>
    <row r="1491" spans="3:7" x14ac:dyDescent="0.25">
      <c r="C1491" s="36"/>
      <c r="D1491" s="37"/>
      <c r="G1491"/>
    </row>
    <row r="1492" spans="3:7" x14ac:dyDescent="0.25">
      <c r="C1492" s="36"/>
      <c r="D1492" s="37"/>
      <c r="G1492"/>
    </row>
    <row r="1493" spans="3:7" x14ac:dyDescent="0.25">
      <c r="C1493" s="36"/>
      <c r="D1493" s="37"/>
      <c r="G1493"/>
    </row>
    <row r="1494" spans="3:7" x14ac:dyDescent="0.25">
      <c r="C1494" s="36"/>
      <c r="D1494" s="37"/>
      <c r="G1494"/>
    </row>
    <row r="1495" spans="3:7" x14ac:dyDescent="0.25">
      <c r="C1495" s="36"/>
      <c r="D1495" s="37"/>
      <c r="G1495"/>
    </row>
    <row r="1496" spans="3:7" x14ac:dyDescent="0.25">
      <c r="C1496" s="36"/>
      <c r="D1496" s="37"/>
      <c r="G1496"/>
    </row>
    <row r="1497" spans="3:7" x14ac:dyDescent="0.25">
      <c r="C1497" s="36"/>
      <c r="D1497" s="37"/>
      <c r="G1497"/>
    </row>
    <row r="1498" spans="3:7" x14ac:dyDescent="0.25">
      <c r="C1498" s="36"/>
      <c r="D1498" s="37"/>
      <c r="G1498"/>
    </row>
    <row r="1499" spans="3:7" x14ac:dyDescent="0.25">
      <c r="C1499" s="36"/>
      <c r="D1499" s="37"/>
      <c r="G1499"/>
    </row>
    <row r="1500" spans="3:7" x14ac:dyDescent="0.25">
      <c r="C1500" s="36"/>
      <c r="D1500" s="37"/>
      <c r="G1500"/>
    </row>
    <row r="1501" spans="3:7" x14ac:dyDescent="0.25">
      <c r="C1501" s="36"/>
      <c r="D1501" s="37"/>
      <c r="G1501"/>
    </row>
    <row r="1502" spans="3:7" x14ac:dyDescent="0.25">
      <c r="C1502" s="36"/>
      <c r="D1502" s="37"/>
      <c r="G1502"/>
    </row>
    <row r="1503" spans="3:7" x14ac:dyDescent="0.25">
      <c r="C1503" s="36"/>
      <c r="D1503" s="37"/>
      <c r="G1503"/>
    </row>
    <row r="1504" spans="3:7" x14ac:dyDescent="0.25">
      <c r="C1504" s="36"/>
      <c r="D1504" s="37"/>
      <c r="G1504"/>
    </row>
    <row r="1505" spans="3:7" x14ac:dyDescent="0.25">
      <c r="C1505" s="36"/>
      <c r="D1505" s="37"/>
      <c r="G1505"/>
    </row>
    <row r="1506" spans="3:7" x14ac:dyDescent="0.25">
      <c r="C1506" s="36"/>
      <c r="D1506" s="37"/>
      <c r="G1506"/>
    </row>
    <row r="1507" spans="3:7" x14ac:dyDescent="0.25">
      <c r="C1507" s="36"/>
      <c r="D1507" s="37"/>
      <c r="G1507"/>
    </row>
    <row r="1508" spans="3:7" x14ac:dyDescent="0.25">
      <c r="C1508" s="36"/>
      <c r="D1508" s="37"/>
      <c r="G1508"/>
    </row>
    <row r="1509" spans="3:7" x14ac:dyDescent="0.25">
      <c r="C1509" s="36"/>
      <c r="D1509" s="37"/>
      <c r="G1509"/>
    </row>
    <row r="1510" spans="3:7" x14ac:dyDescent="0.25">
      <c r="C1510" s="36"/>
      <c r="D1510" s="37"/>
      <c r="G1510"/>
    </row>
    <row r="1511" spans="3:7" x14ac:dyDescent="0.25">
      <c r="C1511" s="36"/>
      <c r="D1511" s="37"/>
      <c r="G1511"/>
    </row>
    <row r="1512" spans="3:7" x14ac:dyDescent="0.25">
      <c r="C1512" s="36"/>
      <c r="D1512" s="37"/>
      <c r="G1512"/>
    </row>
    <row r="1513" spans="3:7" x14ac:dyDescent="0.25">
      <c r="C1513" s="36"/>
      <c r="D1513" s="37"/>
      <c r="G1513"/>
    </row>
    <row r="1514" spans="3:7" x14ac:dyDescent="0.25">
      <c r="C1514" s="36"/>
      <c r="D1514" s="37"/>
      <c r="G1514"/>
    </row>
    <row r="1515" spans="3:7" x14ac:dyDescent="0.25">
      <c r="C1515" s="36"/>
      <c r="D1515" s="37"/>
      <c r="G1515"/>
    </row>
    <row r="1516" spans="3:7" x14ac:dyDescent="0.25">
      <c r="C1516" s="36"/>
      <c r="D1516" s="37"/>
      <c r="G1516"/>
    </row>
    <row r="1517" spans="3:7" x14ac:dyDescent="0.25">
      <c r="C1517" s="36"/>
      <c r="D1517" s="37"/>
      <c r="G1517"/>
    </row>
    <row r="1518" spans="3:7" x14ac:dyDescent="0.25">
      <c r="C1518" s="36"/>
      <c r="D1518" s="37"/>
      <c r="G1518"/>
    </row>
    <row r="1519" spans="3:7" x14ac:dyDescent="0.25">
      <c r="C1519" s="36"/>
      <c r="D1519" s="37"/>
      <c r="G1519"/>
    </row>
    <row r="1520" spans="3:7" x14ac:dyDescent="0.25">
      <c r="C1520" s="36"/>
      <c r="D1520" s="37"/>
      <c r="G1520"/>
    </row>
    <row r="1521" spans="3:7" x14ac:dyDescent="0.25">
      <c r="C1521" s="36"/>
      <c r="D1521" s="37"/>
      <c r="G1521"/>
    </row>
    <row r="1522" spans="3:7" x14ac:dyDescent="0.25">
      <c r="C1522" s="36"/>
      <c r="D1522" s="37"/>
      <c r="G1522"/>
    </row>
    <row r="1523" spans="3:7" x14ac:dyDescent="0.25">
      <c r="C1523" s="36"/>
      <c r="D1523" s="37"/>
      <c r="G1523"/>
    </row>
    <row r="1524" spans="3:7" x14ac:dyDescent="0.25">
      <c r="C1524" s="36"/>
      <c r="D1524" s="37"/>
      <c r="G1524"/>
    </row>
    <row r="1525" spans="3:7" x14ac:dyDescent="0.25">
      <c r="C1525" s="36"/>
      <c r="D1525" s="37"/>
      <c r="G1525"/>
    </row>
    <row r="1526" spans="3:7" x14ac:dyDescent="0.25">
      <c r="C1526" s="36"/>
      <c r="D1526" s="37"/>
      <c r="G1526"/>
    </row>
    <row r="1527" spans="3:7" x14ac:dyDescent="0.25">
      <c r="C1527" s="36"/>
      <c r="D1527" s="37"/>
      <c r="G1527"/>
    </row>
    <row r="1528" spans="3:7" x14ac:dyDescent="0.25">
      <c r="C1528" s="36"/>
      <c r="D1528" s="37"/>
      <c r="G1528"/>
    </row>
    <row r="1529" spans="3:7" x14ac:dyDescent="0.25">
      <c r="C1529" s="36"/>
      <c r="D1529" s="37"/>
      <c r="G1529"/>
    </row>
    <row r="1530" spans="3:7" x14ac:dyDescent="0.25">
      <c r="C1530" s="36"/>
      <c r="D1530" s="37"/>
      <c r="G1530"/>
    </row>
    <row r="1531" spans="3:7" x14ac:dyDescent="0.25">
      <c r="C1531" s="36"/>
      <c r="D1531" s="37"/>
      <c r="G1531"/>
    </row>
    <row r="1532" spans="3:7" x14ac:dyDescent="0.25">
      <c r="C1532" s="36"/>
      <c r="D1532" s="37"/>
      <c r="G1532"/>
    </row>
    <row r="1533" spans="3:7" x14ac:dyDescent="0.25">
      <c r="C1533" s="36"/>
      <c r="D1533" s="37"/>
      <c r="G1533"/>
    </row>
    <row r="1534" spans="3:7" x14ac:dyDescent="0.25">
      <c r="C1534" s="36"/>
      <c r="D1534" s="37"/>
      <c r="G1534"/>
    </row>
    <row r="1535" spans="3:7" x14ac:dyDescent="0.25">
      <c r="C1535" s="36"/>
      <c r="D1535" s="37"/>
      <c r="G1535"/>
    </row>
    <row r="1536" spans="3:7" x14ac:dyDescent="0.25">
      <c r="C1536" s="36"/>
      <c r="D1536" s="37"/>
      <c r="G1536"/>
    </row>
    <row r="1537" spans="3:7" x14ac:dyDescent="0.25">
      <c r="C1537" s="36"/>
      <c r="D1537" s="37"/>
      <c r="G1537"/>
    </row>
    <row r="1538" spans="3:7" x14ac:dyDescent="0.25">
      <c r="C1538" s="36"/>
      <c r="D1538" s="37"/>
      <c r="G1538"/>
    </row>
    <row r="1539" spans="3:7" x14ac:dyDescent="0.25">
      <c r="C1539" s="36"/>
      <c r="D1539" s="37"/>
      <c r="G1539"/>
    </row>
    <row r="1540" spans="3:7" x14ac:dyDescent="0.25">
      <c r="C1540" s="36"/>
      <c r="D1540" s="37"/>
      <c r="G1540"/>
    </row>
    <row r="1541" spans="3:7" x14ac:dyDescent="0.25">
      <c r="C1541" s="36"/>
      <c r="D1541" s="37"/>
      <c r="G1541"/>
    </row>
    <row r="1542" spans="3:7" x14ac:dyDescent="0.25">
      <c r="C1542" s="36"/>
      <c r="D1542" s="37"/>
      <c r="G1542"/>
    </row>
    <row r="1543" spans="3:7" x14ac:dyDescent="0.25">
      <c r="C1543" s="36"/>
      <c r="D1543" s="37"/>
      <c r="G1543"/>
    </row>
    <row r="1544" spans="3:7" x14ac:dyDescent="0.25">
      <c r="C1544" s="36"/>
      <c r="D1544" s="37"/>
      <c r="G1544"/>
    </row>
    <row r="1545" spans="3:7" x14ac:dyDescent="0.25">
      <c r="C1545" t="s">
        <v>28</v>
      </c>
      <c r="D1545" t="s">
        <v>28</v>
      </c>
      <c r="G1545"/>
    </row>
  </sheetData>
  <sheetProtection sheet="1" objects="1" scenarios="1" formatCells="0"/>
  <protectedRanges>
    <protectedRange sqref="C34:D1544" name="IngredientList"/>
    <protectedRange sqref="G17:G18 G22:G23 G26" name="CENumbers"/>
    <protectedRange sqref="C14" name="ContactInfo"/>
  </protectedRanges>
  <mergeCells count="16">
    <mergeCell ref="C24:E24"/>
    <mergeCell ref="A5:E5"/>
    <mergeCell ref="B9:E9"/>
    <mergeCell ref="B10:E10"/>
    <mergeCell ref="B11:E11"/>
    <mergeCell ref="B17:E17"/>
    <mergeCell ref="C18:E18"/>
    <mergeCell ref="C19:E19"/>
    <mergeCell ref="C20:E20"/>
    <mergeCell ref="B22:E22"/>
    <mergeCell ref="C23:E23"/>
    <mergeCell ref="B26:E26"/>
    <mergeCell ref="B28:E28"/>
    <mergeCell ref="C29:E29"/>
    <mergeCell ref="C30:E30"/>
    <mergeCell ref="C32:C33"/>
  </mergeCells>
  <dataValidations count="3">
    <dataValidation allowBlank="1" showInputMessage="1" showErrorMessage="1" prompt="Please enter a number." sqref="G19"/>
    <dataValidation type="list" allowBlank="1" showInputMessage="1" showErrorMessage="1" prompt="Please select &quot;Yes&quot; if the supplier(s) and the ingredient are listed as Verified on the Non-GMO Project web site. " sqref="D34:D1544">
      <formula1>"Yes"</formula1>
    </dataValidation>
    <dataValidation type="whole" operator="greaterThanOrEqual" allowBlank="1" showInputMessage="1" showErrorMessage="1" prompt="Please enter a number." sqref="G17:G18 G22:G23 G26">
      <formula1>0</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1488"/>
  <sheetViews>
    <sheetView showGridLines="0" workbookViewId="0">
      <selection activeCell="C5" sqref="C5"/>
    </sheetView>
  </sheetViews>
  <sheetFormatPr defaultRowHeight="15" x14ac:dyDescent="0.25"/>
  <cols>
    <col min="1" max="1" width="3.42578125" customWidth="1"/>
    <col min="3" max="3" width="41.7109375" customWidth="1"/>
    <col min="8" max="8" width="28.42578125" customWidth="1"/>
    <col min="9" max="9" width="8.42578125" style="3" customWidth="1"/>
    <col min="10" max="10" width="5.140625" style="3" customWidth="1"/>
    <col min="11" max="11" width="5.140625" hidden="1" customWidth="1"/>
    <col min="12" max="12" width="26.42578125" customWidth="1"/>
  </cols>
  <sheetData>
    <row r="4" spans="1:12" ht="15.75" customHeight="1" x14ac:dyDescent="0.25"/>
    <row r="5" spans="1:12" ht="18.75" x14ac:dyDescent="0.3">
      <c r="A5" s="58" t="str">
        <f>"Cost Estimate for: " &amp; IF(AddProdEst, 'Enrolled Client Info'!$C$14, 'New Client Info'!$C$14)</f>
        <v xml:space="preserve">Cost Estimate for: </v>
      </c>
      <c r="B5" s="59"/>
      <c r="C5" s="59"/>
      <c r="D5" s="59"/>
      <c r="E5" s="59"/>
      <c r="F5" s="59"/>
    </row>
    <row r="7" spans="1:12" ht="16.5" customHeight="1" x14ac:dyDescent="0.25">
      <c r="A7" s="100" t="s">
        <v>231</v>
      </c>
      <c r="B7" s="100"/>
      <c r="C7" s="100"/>
      <c r="D7" s="100"/>
      <c r="E7" s="100"/>
      <c r="F7" s="100"/>
      <c r="G7" s="100"/>
      <c r="H7" s="100"/>
      <c r="I7" s="100"/>
      <c r="J7" s="100"/>
      <c r="K7" s="100"/>
      <c r="L7" s="100"/>
    </row>
    <row r="8" spans="1:12" ht="30.75" customHeight="1" x14ac:dyDescent="0.25">
      <c r="A8" s="101" t="s">
        <v>232</v>
      </c>
      <c r="B8" s="101"/>
      <c r="C8" s="101"/>
      <c r="D8" s="101"/>
      <c r="E8" s="101"/>
      <c r="F8" s="101"/>
      <c r="G8" s="101"/>
      <c r="H8" s="101"/>
      <c r="I8" s="101"/>
      <c r="J8" s="101"/>
      <c r="K8" s="101"/>
      <c r="L8" s="101"/>
    </row>
    <row r="9" spans="1:12" ht="28.5" customHeight="1" x14ac:dyDescent="0.25">
      <c r="A9" s="102" t="s">
        <v>252</v>
      </c>
      <c r="B9" s="102"/>
      <c r="C9" s="102"/>
      <c r="D9" s="102"/>
      <c r="E9" s="102"/>
      <c r="F9" s="102"/>
      <c r="G9" s="102"/>
      <c r="H9" s="102"/>
      <c r="I9" s="102"/>
      <c r="J9" s="102"/>
      <c r="K9" s="102"/>
      <c r="L9" s="102"/>
    </row>
    <row r="10" spans="1:12" ht="25.5" customHeight="1" x14ac:dyDescent="0.25">
      <c r="A10" s="103" t="s">
        <v>233</v>
      </c>
      <c r="B10" s="103"/>
      <c r="C10" s="103"/>
      <c r="D10" s="103"/>
      <c r="E10" s="103"/>
      <c r="F10" s="103"/>
      <c r="G10" s="103"/>
      <c r="H10" s="103"/>
      <c r="I10" s="103"/>
      <c r="J10" s="103"/>
      <c r="K10" s="103"/>
      <c r="L10" s="103"/>
    </row>
    <row r="11" spans="1:12" x14ac:dyDescent="0.25">
      <c r="A11" s="104" t="s">
        <v>237</v>
      </c>
      <c r="B11" s="104"/>
      <c r="C11" s="104"/>
      <c r="D11" s="104"/>
      <c r="E11" s="104"/>
      <c r="F11" s="104"/>
      <c r="G11" s="104"/>
      <c r="H11" s="104"/>
      <c r="I11" s="104"/>
      <c r="J11" s="104"/>
      <c r="K11" s="104"/>
      <c r="L11" s="104"/>
    </row>
    <row r="12" spans="1:12" x14ac:dyDescent="0.25">
      <c r="A12" s="29"/>
      <c r="B12" s="29"/>
      <c r="C12" s="29"/>
      <c r="D12" s="29"/>
      <c r="E12" s="29"/>
      <c r="F12" s="29"/>
    </row>
    <row r="13" spans="1:12" s="55" customFormat="1" ht="45.75" thickBot="1" x14ac:dyDescent="0.3">
      <c r="A13" s="99" t="s">
        <v>29</v>
      </c>
      <c r="B13" s="99"/>
      <c r="C13" s="99"/>
      <c r="D13" s="61" t="s">
        <v>25</v>
      </c>
      <c r="E13" s="61" t="s">
        <v>26</v>
      </c>
      <c r="F13" s="61" t="s">
        <v>27</v>
      </c>
      <c r="H13" s="60" t="s">
        <v>30</v>
      </c>
      <c r="I13" s="61" t="s">
        <v>186</v>
      </c>
      <c r="J13" s="61" t="s">
        <v>235</v>
      </c>
      <c r="K13" s="60"/>
      <c r="L13" s="60" t="s">
        <v>185</v>
      </c>
    </row>
    <row r="14" spans="1:12" ht="15.75" thickTop="1" x14ac:dyDescent="0.25">
      <c r="A14" s="30" t="s">
        <v>234</v>
      </c>
      <c r="B14" s="30"/>
      <c r="C14" s="30"/>
      <c r="D14" s="31"/>
      <c r="E14" s="32">
        <f>IF(AddProdEst, 'Enrolled Client Info'!$G$17, 'New Client Info'!$G$33)</f>
        <v>0</v>
      </c>
      <c r="F14" s="31"/>
      <c r="H14" s="50" t="str">
        <f>IF(AddProdEst,IF(ISBLANK('Enrolled Client Info'!$C34),"",PROPER('Enrolled Client Info'!$C34)),IF(ISBLANK('New Client Info'!$C54),"",PROPER('New Client Info'!$C54)))</f>
        <v/>
      </c>
      <c r="I14" s="57" t="str">
        <f>IF(AddProdEst, IF('Enrolled Client Info'!$D34="Yes", "X", ""), IF('New Client Info'!$D54="Yes", "X", ""))</f>
        <v/>
      </c>
      <c r="J14" s="57" t="str">
        <f>IF(NOT(IngrRisk1&amp;IngrRisk2&amp;IngrRisk3&amp;IngrRisk4&amp;IngrRisk5&amp;IngrRisk6&amp;IngrRisk7&amp;IngrRisk8&amp;IngrRisk9&amp;IngrRisk10=""), "X", "")</f>
        <v/>
      </c>
      <c r="K14" s="57" t="str">
        <f>I14&amp;J14</f>
        <v/>
      </c>
      <c r="L14" s="50"/>
    </row>
    <row r="15" spans="1:12" x14ac:dyDescent="0.25">
      <c r="A15" s="47"/>
      <c r="B15" s="47" t="s">
        <v>221</v>
      </c>
      <c r="C15" s="47"/>
      <c r="D15" s="48">
        <v>1999</v>
      </c>
      <c r="E15" s="49">
        <f>IF(E$14&lt;=10, E$14, 10)</f>
        <v>0</v>
      </c>
      <c r="F15" s="48">
        <f>IF(E15&gt;0,D15,0)</f>
        <v>0</v>
      </c>
      <c r="H15" s="50" t="str">
        <f>IF(AddProdEst,IF(ISBLANK('Enrolled Client Info'!$C35),"",PROPER('Enrolled Client Info'!$C35)),IF(ISBLANK('New Client Info'!$C55),"",PROPER('New Client Info'!$C55)))</f>
        <v/>
      </c>
      <c r="I15" s="57" t="str">
        <f>IF(AddProdEst, IF('Enrolled Client Info'!$D35="Yes", "X", ""), IF('New Client Info'!$D55="Yes", "X", ""))</f>
        <v/>
      </c>
      <c r="J15" s="57" t="str">
        <f>IF(NOT(IngrRisk1&amp;IngrRisk2&amp;IngrRisk3&amp;IngrRisk4&amp;IngrRisk5&amp;IngrRisk6&amp;IngrRisk7&amp;IngrRisk8&amp;IngrRisk9&amp;IngrRisk10=""), "X", "")</f>
        <v/>
      </c>
      <c r="K15" s="57" t="str">
        <f t="shared" ref="K15:K76" si="0">I15&amp;J15</f>
        <v/>
      </c>
      <c r="L15" s="50"/>
    </row>
    <row r="16" spans="1:12" x14ac:dyDescent="0.25">
      <c r="A16" s="30"/>
      <c r="B16" s="30" t="s">
        <v>219</v>
      </c>
      <c r="C16" s="30"/>
      <c r="D16" s="31">
        <v>99</v>
      </c>
      <c r="E16" s="32">
        <f>IF(AND(E$14&gt;10, E$14&lt;=50), E$14-10, IF(E$14&lt;=10, 0, IF(E$14&gt;50, 40)))</f>
        <v>0</v>
      </c>
      <c r="F16" s="31">
        <f t="shared" ref="F16:F20" si="1">D16*E16</f>
        <v>0</v>
      </c>
      <c r="H16" s="50" t="str">
        <f>IF(AddProdEst,IF(ISBLANK('Enrolled Client Info'!$C36),"",PROPER('Enrolled Client Info'!$C36)),IF(ISBLANK('New Client Info'!$C56),"",PROPER('New Client Info'!$C56)))</f>
        <v/>
      </c>
      <c r="I16" s="57" t="str">
        <f>IF(AddProdEst, IF('Enrolled Client Info'!$D36="Yes", "X", ""), IF('New Client Info'!$D56="Yes", "X", ""))</f>
        <v/>
      </c>
      <c r="J16" s="57" t="str">
        <f>IF(NOT(IngrRisk1&amp;IngrRisk2&amp;IngrRisk3&amp;IngrRisk4&amp;IngrRisk5&amp;IngrRisk6&amp;IngrRisk7&amp;IngrRisk8&amp;IngrRisk9&amp;IngrRisk10=""), "X", "")</f>
        <v/>
      </c>
      <c r="K16" s="57" t="str">
        <f t="shared" si="0"/>
        <v/>
      </c>
      <c r="L16" s="50"/>
    </row>
    <row r="17" spans="1:12" x14ac:dyDescent="0.25">
      <c r="A17" s="47"/>
      <c r="B17" s="47" t="s">
        <v>220</v>
      </c>
      <c r="C17" s="47"/>
      <c r="D17" s="48">
        <v>79</v>
      </c>
      <c r="E17" s="49">
        <f>IF(E$14&gt;50, E$14-50, 0)</f>
        <v>0</v>
      </c>
      <c r="F17" s="48">
        <f t="shared" si="1"/>
        <v>0</v>
      </c>
      <c r="H17" s="50" t="str">
        <f>IF(AddProdEst,IF(ISBLANK('Enrolled Client Info'!$C37),"",PROPER('Enrolled Client Info'!$C37)),IF(ISBLANK('New Client Info'!$C57),"",PROPER('New Client Info'!$C57)))</f>
        <v/>
      </c>
      <c r="I17" s="57" t="str">
        <f>IF(AddProdEst, IF('Enrolled Client Info'!$D37="Yes", "X", ""), IF('New Client Info'!$D57="Yes", "X", ""))</f>
        <v/>
      </c>
      <c r="J17" s="57" t="str">
        <f>IF(NOT(IngrRisk1&amp;IngrRisk2&amp;IngrRisk3&amp;IngrRisk4&amp;IngrRisk5&amp;IngrRisk6&amp;IngrRisk7&amp;IngrRisk8&amp;IngrRisk9&amp;IngrRisk10=""), "X", "")</f>
        <v/>
      </c>
      <c r="K17" s="57" t="str">
        <f t="shared" si="0"/>
        <v/>
      </c>
      <c r="L17" s="50"/>
    </row>
    <row r="18" spans="1:12" x14ac:dyDescent="0.25">
      <c r="A18" s="30" t="s">
        <v>218</v>
      </c>
      <c r="B18" s="30"/>
      <c r="C18" s="30"/>
      <c r="D18" s="31">
        <v>-25</v>
      </c>
      <c r="E18" s="32">
        <f>IF(AddProdEst, 'Enrolled Client Info'!$G$18, 'New Client Info'!$G$34)</f>
        <v>0</v>
      </c>
      <c r="F18" s="31">
        <f t="shared" si="1"/>
        <v>0</v>
      </c>
      <c r="H18" s="50" t="str">
        <f>IF(AddProdEst,IF(ISBLANK('Enrolled Client Info'!$C38),"",PROPER('Enrolled Client Info'!$C38)),IF(ISBLANK('New Client Info'!$C58),"",PROPER('New Client Info'!$C58)))</f>
        <v/>
      </c>
      <c r="I18" s="57" t="str">
        <f>IF(AddProdEst, IF('Enrolled Client Info'!$D38="Yes", "X", ""), IF('New Client Info'!$D58="Yes", "X", ""))</f>
        <v/>
      </c>
      <c r="J18" s="57" t="str">
        <f>IF(NOT(IngrRisk1&amp;IngrRisk2&amp;IngrRisk3&amp;IngrRisk4&amp;IngrRisk5&amp;IngrRisk6&amp;IngrRisk7&amp;IngrRisk8&amp;IngrRisk9&amp;IngrRisk10=""), "X", "")</f>
        <v/>
      </c>
      <c r="K18" s="57" t="str">
        <f t="shared" si="0"/>
        <v/>
      </c>
      <c r="L18" s="50"/>
    </row>
    <row r="19" spans="1:12" x14ac:dyDescent="0.25">
      <c r="A19" s="47" t="s">
        <v>216</v>
      </c>
      <c r="B19" s="47"/>
      <c r="C19" s="47"/>
      <c r="D19" s="48">
        <v>59</v>
      </c>
      <c r="E19" s="49">
        <f>COUNTIF($J$14:$J$1488, "X")-COUNTIF($K$14:$K$1488, "XX")</f>
        <v>0</v>
      </c>
      <c r="F19" s="48">
        <f t="shared" si="1"/>
        <v>0</v>
      </c>
      <c r="H19" s="50" t="str">
        <f>IF(AddProdEst,IF(ISBLANK('Enrolled Client Info'!$C39),"",PROPER('Enrolled Client Info'!$C39)),IF(ISBLANK('New Client Info'!$C59),"",PROPER('New Client Info'!$C59)))</f>
        <v/>
      </c>
      <c r="I19" s="57" t="str">
        <f>IF(AddProdEst, IF('Enrolled Client Info'!$D39="Yes", "X", ""), IF('New Client Info'!$D59="Yes", "X", ""))</f>
        <v/>
      </c>
      <c r="J19" s="57" t="str">
        <f>IF(NOT(IngrRisk1&amp;IngrRisk2&amp;IngrRisk3&amp;IngrRisk4&amp;IngrRisk5&amp;IngrRisk6&amp;IngrRisk7&amp;IngrRisk8&amp;IngrRisk9&amp;IngrRisk10=""), "X", "")</f>
        <v/>
      </c>
      <c r="K19" s="57" t="str">
        <f t="shared" si="0"/>
        <v/>
      </c>
      <c r="L19" s="50"/>
    </row>
    <row r="20" spans="1:12" x14ac:dyDescent="0.25">
      <c r="A20" s="30" t="s">
        <v>245</v>
      </c>
      <c r="B20" s="30"/>
      <c r="C20" s="30"/>
      <c r="D20" s="31">
        <v>349</v>
      </c>
      <c r="E20" s="32">
        <f>IF(AddProdEst, 'Enrolled Client Info'!$G$26, 'New Client Info'!$G$46)</f>
        <v>0</v>
      </c>
      <c r="F20" s="31">
        <f t="shared" si="1"/>
        <v>0</v>
      </c>
      <c r="H20" s="50" t="str">
        <f>IF(AddProdEst,IF(ISBLANK('Enrolled Client Info'!$C40),"",PROPER('Enrolled Client Info'!$C40)),IF(ISBLANK('New Client Info'!$C60),"",PROPER('New Client Info'!$C60)))</f>
        <v/>
      </c>
      <c r="I20" s="57" t="str">
        <f>IF(AddProdEst, IF('Enrolled Client Info'!$D40="Yes", "X", ""), IF('New Client Info'!$D60="Yes", "X", ""))</f>
        <v/>
      </c>
      <c r="J20" s="57" t="str">
        <f>IF(NOT(IngrRisk1&amp;IngrRisk2&amp;IngrRisk3&amp;IngrRisk4&amp;IngrRisk5&amp;IngrRisk6&amp;IngrRisk7&amp;IngrRisk8&amp;IngrRisk9&amp;IngrRisk10=""), "X", "")</f>
        <v/>
      </c>
      <c r="K20" s="57" t="str">
        <f t="shared" si="0"/>
        <v/>
      </c>
      <c r="L20" s="50"/>
    </row>
    <row r="21" spans="1:12" x14ac:dyDescent="0.25">
      <c r="A21" s="47" t="s">
        <v>246</v>
      </c>
      <c r="B21" s="47"/>
      <c r="C21" s="47"/>
      <c r="D21" s="48">
        <v>999</v>
      </c>
      <c r="E21" s="49">
        <f>IF(E14=0, 1, 0)</f>
        <v>1</v>
      </c>
      <c r="F21" s="48">
        <f>D21*E21</f>
        <v>999</v>
      </c>
      <c r="H21" s="50" t="str">
        <f>IF(AddProdEst,IF(ISBLANK('Enrolled Client Info'!$C41),"",PROPER('Enrolled Client Info'!$C41)),IF(ISBLANK('New Client Info'!$C61),"",PROPER('New Client Info'!$C61)))</f>
        <v/>
      </c>
      <c r="I21" s="57" t="str">
        <f>IF(AddProdEst, IF('Enrolled Client Info'!$D41="Yes", "X", ""), IF('New Client Info'!$D61="Yes", "X", ""))</f>
        <v/>
      </c>
      <c r="J21" s="57" t="str">
        <f>IF(NOT(IngrRisk1&amp;IngrRisk2&amp;IngrRisk3&amp;IngrRisk4&amp;IngrRisk5&amp;IngrRisk6&amp;IngrRisk7&amp;IngrRisk8&amp;IngrRisk9&amp;IngrRisk10=""), "X", "")</f>
        <v/>
      </c>
      <c r="K21" s="57" t="str">
        <f t="shared" si="0"/>
        <v/>
      </c>
      <c r="L21" s="50"/>
    </row>
    <row r="22" spans="1:12" x14ac:dyDescent="0.25">
      <c r="A22" s="77" t="s">
        <v>236</v>
      </c>
      <c r="B22" s="78"/>
      <c r="C22" s="78"/>
      <c r="D22" s="79"/>
      <c r="E22" s="80"/>
      <c r="F22" s="81">
        <f>SUM(F14:F21)</f>
        <v>999</v>
      </c>
      <c r="H22" s="50" t="str">
        <f>IF(AddProdEst,IF(ISBLANK('Enrolled Client Info'!$C42),"",PROPER('Enrolled Client Info'!$C42)),IF(ISBLANK('New Client Info'!$C62),"",PROPER('New Client Info'!$C62)))</f>
        <v/>
      </c>
      <c r="I22" s="57" t="str">
        <f>IF(AddProdEst, IF('Enrolled Client Info'!$D42="Yes", "X", ""), IF('New Client Info'!$D62="Yes", "X", ""))</f>
        <v/>
      </c>
      <c r="J22" s="57" t="str">
        <f>IF(NOT(IngrRisk1&amp;IngrRisk2&amp;IngrRisk3&amp;IngrRisk4&amp;IngrRisk5&amp;IngrRisk6&amp;IngrRisk7&amp;IngrRisk8&amp;IngrRisk9&amp;IngrRisk10=""), "X", "")</f>
        <v/>
      </c>
      <c r="K22" s="57" t="str">
        <f t="shared" si="0"/>
        <v/>
      </c>
      <c r="L22" s="50"/>
    </row>
    <row r="23" spans="1:12" x14ac:dyDescent="0.25">
      <c r="A23" s="30"/>
      <c r="B23" s="30"/>
      <c r="C23" s="30"/>
      <c r="D23" s="31"/>
      <c r="E23" s="32"/>
      <c r="F23" s="31"/>
      <c r="H23" s="50" t="str">
        <f>IF(AddProdEst,IF(ISBLANK('Enrolled Client Info'!$C43),"",PROPER('Enrolled Client Info'!$C43)),IF(ISBLANK('New Client Info'!$C63),"",PROPER('New Client Info'!$C63)))</f>
        <v/>
      </c>
      <c r="I23" s="57" t="str">
        <f>IF(AddProdEst, IF('Enrolled Client Info'!$D43="Yes", "X", ""), IF('New Client Info'!$D63="Yes", "X", ""))</f>
        <v/>
      </c>
      <c r="J23" s="57" t="str">
        <f>IF(NOT(IngrRisk1&amp;IngrRisk2&amp;IngrRisk3&amp;IngrRisk4&amp;IngrRisk5&amp;IngrRisk6&amp;IngrRisk7&amp;IngrRisk8&amp;IngrRisk9&amp;IngrRisk10=""), "X", "")</f>
        <v/>
      </c>
      <c r="K23" s="57" t="str">
        <f t="shared" si="0"/>
        <v/>
      </c>
      <c r="L23" s="50"/>
    </row>
    <row r="24" spans="1:12" x14ac:dyDescent="0.25">
      <c r="A24" s="47" t="s">
        <v>217</v>
      </c>
      <c r="B24" s="47"/>
      <c r="C24" s="47"/>
      <c r="D24" s="48">
        <v>50</v>
      </c>
      <c r="E24" s="49">
        <f>E14</f>
        <v>0</v>
      </c>
      <c r="F24" s="48">
        <f>D24*E24</f>
        <v>0</v>
      </c>
      <c r="H24" s="50" t="str">
        <f>IF(AddProdEst,IF(ISBLANK('Enrolled Client Info'!$C44),"",PROPER('Enrolled Client Info'!$C44)),IF(ISBLANK('New Client Info'!$C64),"",PROPER('New Client Info'!$C64)))</f>
        <v/>
      </c>
      <c r="I24" s="57" t="str">
        <f>IF(AddProdEst, IF('Enrolled Client Info'!$D44="Yes", "X", ""), IF('New Client Info'!$D64="Yes", "X", ""))</f>
        <v/>
      </c>
      <c r="J24" s="57" t="str">
        <f>IF(NOT(IngrRisk1&amp;IngrRisk2&amp;IngrRisk3&amp;IngrRisk4&amp;IngrRisk5&amp;IngrRisk6&amp;IngrRisk7&amp;IngrRisk8&amp;IngrRisk9&amp;IngrRisk10=""), "X", "")</f>
        <v/>
      </c>
      <c r="K24" s="57" t="str">
        <f t="shared" si="0"/>
        <v/>
      </c>
      <c r="L24" s="50"/>
    </row>
    <row r="25" spans="1:12" x14ac:dyDescent="0.25">
      <c r="A25" s="30"/>
      <c r="B25" s="30"/>
      <c r="C25" s="30"/>
      <c r="D25" s="31"/>
      <c r="E25" s="32"/>
      <c r="F25" s="31"/>
      <c r="H25" s="50" t="str">
        <f>IF(AddProdEst,IF(ISBLANK('Enrolled Client Info'!$C45),"",PROPER('Enrolled Client Info'!$C45)),IF(ISBLANK('New Client Info'!$C65),"",PROPER('New Client Info'!$C65)))</f>
        <v/>
      </c>
      <c r="I25" s="57" t="str">
        <f>IF(AddProdEst, IF('Enrolled Client Info'!$D45="Yes", "X", ""), IF('New Client Info'!$D65="Yes", "X", ""))</f>
        <v/>
      </c>
      <c r="J25" s="57" t="str">
        <f>IF(NOT(IngrRisk1&amp;IngrRisk2&amp;IngrRisk3&amp;IngrRisk4&amp;IngrRisk5&amp;IngrRisk6&amp;IngrRisk7&amp;IngrRisk8&amp;IngrRisk9&amp;IngrRisk10=""), "X", "")</f>
        <v/>
      </c>
      <c r="K25" s="57" t="str">
        <f t="shared" si="0"/>
        <v/>
      </c>
      <c r="L25" s="50"/>
    </row>
    <row r="26" spans="1:12" ht="15.75" thickBot="1" x14ac:dyDescent="0.3">
      <c r="A26" s="70" t="s">
        <v>187</v>
      </c>
      <c r="B26" s="71"/>
      <c r="C26" s="71"/>
      <c r="D26" s="72"/>
      <c r="E26" s="73"/>
      <c r="F26" s="74">
        <f>SUM(F22+F24)</f>
        <v>999</v>
      </c>
      <c r="H26" s="50" t="str">
        <f>IF(AddProdEst,IF(ISBLANK('Enrolled Client Info'!$C46),"",PROPER('Enrolled Client Info'!$C46)),IF(ISBLANK('New Client Info'!$C66),"",PROPER('New Client Info'!$C66)))</f>
        <v/>
      </c>
      <c r="I26" s="57" t="str">
        <f>IF(AddProdEst, IF('Enrolled Client Info'!$D46="Yes", "X", ""), IF('New Client Info'!$D66="Yes", "X", ""))</f>
        <v/>
      </c>
      <c r="J26" s="57" t="str">
        <f>IF(NOT(IngrRisk1&amp;IngrRisk2&amp;IngrRisk3&amp;IngrRisk4&amp;IngrRisk5&amp;IngrRisk6&amp;IngrRisk7&amp;IngrRisk8&amp;IngrRisk9&amp;IngrRisk10=""), "X", "")</f>
        <v/>
      </c>
      <c r="K26" s="57" t="str">
        <f t="shared" si="0"/>
        <v/>
      </c>
      <c r="L26" s="50"/>
    </row>
    <row r="27" spans="1:12" ht="15.75" thickTop="1" x14ac:dyDescent="0.25">
      <c r="A27" s="67"/>
      <c r="H27" s="50" t="str">
        <f>IF(AddProdEst,IF(ISBLANK('Enrolled Client Info'!$C47),"",PROPER('Enrolled Client Info'!$C47)),IF(ISBLANK('New Client Info'!$C67),"",PROPER('New Client Info'!$C67)))</f>
        <v/>
      </c>
      <c r="I27" s="57" t="str">
        <f>IF(AddProdEst, IF('Enrolled Client Info'!$D47="Yes", "X", ""), IF('New Client Info'!$D67="Yes", "X", ""))</f>
        <v/>
      </c>
      <c r="J27" s="57" t="str">
        <f>IF(NOT(IngrRisk1&amp;IngrRisk2&amp;IngrRisk3&amp;IngrRisk4&amp;IngrRisk5&amp;IngrRisk6&amp;IngrRisk7&amp;IngrRisk8&amp;IngrRisk9&amp;IngrRisk10=""), "X", "")</f>
        <v/>
      </c>
      <c r="K27" s="57" t="str">
        <f t="shared" si="0"/>
        <v/>
      </c>
      <c r="L27" s="50"/>
    </row>
    <row r="28" spans="1:12" x14ac:dyDescent="0.25">
      <c r="A28" s="98" t="s">
        <v>238</v>
      </c>
      <c r="B28" s="98"/>
      <c r="C28" s="98"/>
      <c r="D28" s="98"/>
      <c r="E28" s="98"/>
      <c r="F28" s="98"/>
      <c r="H28" s="50" t="str">
        <f>IF(AddProdEst,IF(ISBLANK('Enrolled Client Info'!$C48),"",PROPER('Enrolled Client Info'!$C48)),IF(ISBLANK('New Client Info'!$C68),"",PROPER('New Client Info'!$C68)))</f>
        <v/>
      </c>
      <c r="I28" s="57" t="str">
        <f>IF(AddProdEst, IF('Enrolled Client Info'!$D48="Yes", "X", ""), IF('New Client Info'!$D68="Yes", "X", ""))</f>
        <v/>
      </c>
      <c r="J28" s="57" t="str">
        <f>IF(NOT(IngrRisk1&amp;IngrRisk2&amp;IngrRisk3&amp;IngrRisk4&amp;IngrRisk5&amp;IngrRisk6&amp;IngrRisk7&amp;IngrRisk8&amp;IngrRisk9&amp;IngrRisk10=""), "X", "")</f>
        <v/>
      </c>
      <c r="K28" s="57" t="str">
        <f t="shared" si="0"/>
        <v/>
      </c>
      <c r="L28" s="50"/>
    </row>
    <row r="29" spans="1:12" x14ac:dyDescent="0.25">
      <c r="A29" s="44"/>
      <c r="H29" s="50" t="str">
        <f>IF(AddProdEst,IF(ISBLANK('Enrolled Client Info'!$C49),"",PROPER('Enrolled Client Info'!$C49)),IF(ISBLANK('New Client Info'!$C69),"",PROPER('New Client Info'!$C69)))</f>
        <v/>
      </c>
      <c r="I29" s="57" t="str">
        <f>IF(AddProdEst, IF('Enrolled Client Info'!$D49="Yes", "X", ""), IF('New Client Info'!$D69="Yes", "X", ""))</f>
        <v/>
      </c>
      <c r="J29" s="57" t="str">
        <f>IF(NOT(IngrRisk1&amp;IngrRisk2&amp;IngrRisk3&amp;IngrRisk4&amp;IngrRisk5&amp;IngrRisk6&amp;IngrRisk7&amp;IngrRisk8&amp;IngrRisk9&amp;IngrRisk10=""), "X", "")</f>
        <v/>
      </c>
      <c r="K29" s="57" t="str">
        <f t="shared" si="0"/>
        <v/>
      </c>
      <c r="L29" s="50"/>
    </row>
    <row r="30" spans="1:12" x14ac:dyDescent="0.25">
      <c r="A30" s="83" t="s">
        <v>253</v>
      </c>
      <c r="H30" s="50" t="str">
        <f>IF(AddProdEst,IF(ISBLANK('Enrolled Client Info'!$C50),"",PROPER('Enrolled Client Info'!$C50)),IF(ISBLANK('New Client Info'!$C70),"",PROPER('New Client Info'!$C70)))</f>
        <v/>
      </c>
      <c r="I30" s="57" t="str">
        <f>IF(AddProdEst, IF('Enrolled Client Info'!$D50="Yes", "X", ""), IF('New Client Info'!$D70="Yes", "X", ""))</f>
        <v/>
      </c>
      <c r="J30" s="57" t="str">
        <f>IF(NOT(IngrRisk1&amp;IngrRisk2&amp;IngrRisk3&amp;IngrRisk4&amp;IngrRisk5&amp;IngrRisk6&amp;IngrRisk7&amp;IngrRisk8&amp;IngrRisk9&amp;IngrRisk10=""), "X", "")</f>
        <v/>
      </c>
      <c r="K30" s="57" t="str">
        <f t="shared" si="0"/>
        <v/>
      </c>
      <c r="L30" s="50"/>
    </row>
    <row r="31" spans="1:12" x14ac:dyDescent="0.25">
      <c r="A31" s="83" t="s">
        <v>254</v>
      </c>
      <c r="H31" s="50" t="str">
        <f>IF(AddProdEst,IF(ISBLANK('Enrolled Client Info'!$C51),"",PROPER('Enrolled Client Info'!$C51)),IF(ISBLANK('New Client Info'!$C71),"",PROPER('New Client Info'!$C71)))</f>
        <v/>
      </c>
      <c r="I31" s="57" t="str">
        <f>IF(AddProdEst, IF('Enrolled Client Info'!$D51="Yes", "X", ""), IF('New Client Info'!$D71="Yes", "X", ""))</f>
        <v/>
      </c>
      <c r="J31" s="57" t="str">
        <f>IF(NOT(IngrRisk1&amp;IngrRisk2&amp;IngrRisk3&amp;IngrRisk4&amp;IngrRisk5&amp;IngrRisk6&amp;IngrRisk7&amp;IngrRisk8&amp;IngrRisk9&amp;IngrRisk10=""), "X", "")</f>
        <v/>
      </c>
      <c r="K31" s="57" t="str">
        <f t="shared" si="0"/>
        <v/>
      </c>
      <c r="L31" s="50"/>
    </row>
    <row r="32" spans="1:12" x14ac:dyDescent="0.25">
      <c r="A32" s="44"/>
      <c r="H32" s="50" t="str">
        <f>IF(AddProdEst,IF(ISBLANK('Enrolled Client Info'!$C52),"",PROPER('Enrolled Client Info'!$C52)),IF(ISBLANK('New Client Info'!$C72),"",PROPER('New Client Info'!$C72)))</f>
        <v/>
      </c>
      <c r="I32" s="57" t="str">
        <f>IF(AddProdEst, IF('Enrolled Client Info'!$D52="Yes", "X", ""), IF('New Client Info'!$D72="Yes", "X", ""))</f>
        <v/>
      </c>
      <c r="J32" s="57" t="str">
        <f>IF(NOT(IngrRisk1&amp;IngrRisk2&amp;IngrRisk3&amp;IngrRisk4&amp;IngrRisk5&amp;IngrRisk6&amp;IngrRisk7&amp;IngrRisk8&amp;IngrRisk9&amp;IngrRisk10=""), "X", "")</f>
        <v/>
      </c>
      <c r="K32" s="57" t="str">
        <f t="shared" si="0"/>
        <v/>
      </c>
      <c r="L32" s="50"/>
    </row>
    <row r="33" spans="1:12" x14ac:dyDescent="0.25">
      <c r="A33" s="44"/>
      <c r="H33" s="50" t="str">
        <f>IF(AddProdEst,IF(ISBLANK('Enrolled Client Info'!$C53),"",PROPER('Enrolled Client Info'!$C53)),IF(ISBLANK('New Client Info'!$C73),"",PROPER('New Client Info'!$C73)))</f>
        <v/>
      </c>
      <c r="I33" s="57" t="str">
        <f>IF(AddProdEst, IF('Enrolled Client Info'!$D53="Yes", "X", ""), IF('New Client Info'!$D73="Yes", "X", ""))</f>
        <v/>
      </c>
      <c r="J33" s="57" t="str">
        <f>IF(NOT(IngrRisk1&amp;IngrRisk2&amp;IngrRisk3&amp;IngrRisk4&amp;IngrRisk5&amp;IngrRisk6&amp;IngrRisk7&amp;IngrRisk8&amp;IngrRisk9&amp;IngrRisk10=""), "X", "")</f>
        <v/>
      </c>
      <c r="K33" s="57" t="str">
        <f t="shared" si="0"/>
        <v/>
      </c>
      <c r="L33" s="50"/>
    </row>
    <row r="34" spans="1:12" x14ac:dyDescent="0.25">
      <c r="A34" s="44"/>
      <c r="H34" s="50" t="str">
        <f>IF(AddProdEst,IF(ISBLANK('Enrolled Client Info'!$C54),"",PROPER('Enrolled Client Info'!$C54)),IF(ISBLANK('New Client Info'!$C74),"",PROPER('New Client Info'!$C74)))</f>
        <v/>
      </c>
      <c r="I34" s="57" t="str">
        <f>IF(AddProdEst, IF('Enrolled Client Info'!$D54="Yes", "X", ""), IF('New Client Info'!$D74="Yes", "X", ""))</f>
        <v/>
      </c>
      <c r="J34" s="57" t="str">
        <f>IF(NOT(IngrRisk1&amp;IngrRisk2&amp;IngrRisk3&amp;IngrRisk4&amp;IngrRisk5&amp;IngrRisk6&amp;IngrRisk7&amp;IngrRisk8&amp;IngrRisk9&amp;IngrRisk10=""), "X", "")</f>
        <v/>
      </c>
      <c r="K34" s="57" t="str">
        <f t="shared" si="0"/>
        <v/>
      </c>
      <c r="L34" s="50"/>
    </row>
    <row r="35" spans="1:12" x14ac:dyDescent="0.25">
      <c r="H35" s="50" t="str">
        <f>IF(AddProdEst,IF(ISBLANK('Enrolled Client Info'!$C55),"",PROPER('Enrolled Client Info'!$C55)),IF(ISBLANK('New Client Info'!$C75),"",PROPER('New Client Info'!$C75)))</f>
        <v/>
      </c>
      <c r="I35" s="57" t="str">
        <f>IF(AddProdEst, IF('Enrolled Client Info'!$D55="Yes", "X", ""), IF('New Client Info'!$D75="Yes", "X", ""))</f>
        <v/>
      </c>
      <c r="J35" s="57" t="str">
        <f>IF(NOT(IngrRisk1&amp;IngrRisk2&amp;IngrRisk3&amp;IngrRisk4&amp;IngrRisk5&amp;IngrRisk6&amp;IngrRisk7&amp;IngrRisk8&amp;IngrRisk9&amp;IngrRisk10=""), "X", "")</f>
        <v/>
      </c>
      <c r="K35" s="57" t="str">
        <f t="shared" si="0"/>
        <v/>
      </c>
      <c r="L35" s="50"/>
    </row>
    <row r="36" spans="1:12" x14ac:dyDescent="0.25">
      <c r="H36" s="50" t="str">
        <f>IF(AddProdEst,IF(ISBLANK('Enrolled Client Info'!$C56),"",PROPER('Enrolled Client Info'!$C56)),IF(ISBLANK('New Client Info'!$C76),"",PROPER('New Client Info'!$C76)))</f>
        <v/>
      </c>
      <c r="I36" s="57" t="str">
        <f>IF(AddProdEst, IF('Enrolled Client Info'!$D56="Yes", "X", ""), IF('New Client Info'!$D76="Yes", "X", ""))</f>
        <v/>
      </c>
      <c r="J36" s="57" t="str">
        <f>IF(NOT(IngrRisk1&amp;IngrRisk2&amp;IngrRisk3&amp;IngrRisk4&amp;IngrRisk5&amp;IngrRisk6&amp;IngrRisk7&amp;IngrRisk8&amp;IngrRisk9&amp;IngrRisk10=""), "X", "")</f>
        <v/>
      </c>
      <c r="K36" s="57" t="str">
        <f t="shared" si="0"/>
        <v/>
      </c>
      <c r="L36" s="50"/>
    </row>
    <row r="37" spans="1:12" x14ac:dyDescent="0.25">
      <c r="H37" s="50" t="str">
        <f>IF(AddProdEst,IF(ISBLANK('Enrolled Client Info'!$C57),"",PROPER('Enrolled Client Info'!$C57)),IF(ISBLANK('New Client Info'!$C77),"",PROPER('New Client Info'!$C77)))</f>
        <v/>
      </c>
      <c r="I37" s="57" t="str">
        <f>IF(AddProdEst, IF('Enrolled Client Info'!$D57="Yes", "X", ""), IF('New Client Info'!$D77="Yes", "X", ""))</f>
        <v/>
      </c>
      <c r="J37" s="57" t="str">
        <f>IF(NOT(IngrRisk1&amp;IngrRisk2&amp;IngrRisk3&amp;IngrRisk4&amp;IngrRisk5&amp;IngrRisk6&amp;IngrRisk7&amp;IngrRisk8&amp;IngrRisk9&amp;IngrRisk10=""), "X", "")</f>
        <v/>
      </c>
      <c r="K37" s="57" t="str">
        <f t="shared" si="0"/>
        <v/>
      </c>
      <c r="L37" s="50"/>
    </row>
    <row r="38" spans="1:12" x14ac:dyDescent="0.25">
      <c r="H38" s="50" t="str">
        <f>IF(AddProdEst,IF(ISBLANK('Enrolled Client Info'!$C58),"",PROPER('Enrolled Client Info'!$C58)),IF(ISBLANK('New Client Info'!$C78),"",PROPER('New Client Info'!$C78)))</f>
        <v/>
      </c>
      <c r="I38" s="57" t="str">
        <f>IF(AddProdEst, IF('Enrolled Client Info'!$D58="Yes", "X", ""), IF('New Client Info'!$D78="Yes", "X", ""))</f>
        <v/>
      </c>
      <c r="J38" s="57" t="str">
        <f>IF(NOT(IngrRisk1&amp;IngrRisk2&amp;IngrRisk3&amp;IngrRisk4&amp;IngrRisk5&amp;IngrRisk6&amp;IngrRisk7&amp;IngrRisk8&amp;IngrRisk9&amp;IngrRisk10=""), "X", "")</f>
        <v/>
      </c>
      <c r="K38" s="57" t="str">
        <f t="shared" si="0"/>
        <v/>
      </c>
      <c r="L38" s="50"/>
    </row>
    <row r="39" spans="1:12" x14ac:dyDescent="0.25">
      <c r="H39" s="50" t="str">
        <f>IF(AddProdEst,IF(ISBLANK('Enrolled Client Info'!$C59),"",PROPER('Enrolled Client Info'!$C59)),IF(ISBLANK('New Client Info'!$C79),"",PROPER('New Client Info'!$C79)))</f>
        <v/>
      </c>
      <c r="I39" s="57" t="str">
        <f>IF(AddProdEst, IF('Enrolled Client Info'!$D59="Yes", "X", ""), IF('New Client Info'!$D79="Yes", "X", ""))</f>
        <v/>
      </c>
      <c r="J39" s="57" t="str">
        <f>IF(NOT(IngrRisk1&amp;IngrRisk2&amp;IngrRisk3&amp;IngrRisk4&amp;IngrRisk5&amp;IngrRisk6&amp;IngrRisk7&amp;IngrRisk8&amp;IngrRisk9&amp;IngrRisk10=""), "X", "")</f>
        <v/>
      </c>
      <c r="K39" s="57" t="str">
        <f t="shared" si="0"/>
        <v/>
      </c>
      <c r="L39" s="50"/>
    </row>
    <row r="40" spans="1:12" x14ac:dyDescent="0.25">
      <c r="H40" s="50" t="str">
        <f>IF(AddProdEst,IF(ISBLANK('Enrolled Client Info'!$C60),"",PROPER('Enrolled Client Info'!$C60)),IF(ISBLANK('New Client Info'!$C80),"",PROPER('New Client Info'!$C80)))</f>
        <v/>
      </c>
      <c r="I40" s="57" t="str">
        <f>IF(AddProdEst, IF('Enrolled Client Info'!$D60="Yes", "X", ""), IF('New Client Info'!$D80="Yes", "X", ""))</f>
        <v/>
      </c>
      <c r="J40" s="57" t="str">
        <f>IF(NOT(IngrRisk1&amp;IngrRisk2&amp;IngrRisk3&amp;IngrRisk4&amp;IngrRisk5&amp;IngrRisk6&amp;IngrRisk7&amp;IngrRisk8&amp;IngrRisk9&amp;IngrRisk10=""), "X", "")</f>
        <v/>
      </c>
      <c r="K40" s="57" t="str">
        <f t="shared" si="0"/>
        <v/>
      </c>
      <c r="L40" s="50"/>
    </row>
    <row r="41" spans="1:12" x14ac:dyDescent="0.25">
      <c r="H41" s="50" t="str">
        <f>IF(AddProdEst,IF(ISBLANK('Enrolled Client Info'!$C61),"",PROPER('Enrolled Client Info'!$C61)),IF(ISBLANK('New Client Info'!$C81),"",PROPER('New Client Info'!$C81)))</f>
        <v/>
      </c>
      <c r="I41" s="57" t="str">
        <f>IF(AddProdEst, IF('Enrolled Client Info'!$D61="Yes", "X", ""), IF('New Client Info'!$D81="Yes", "X", ""))</f>
        <v/>
      </c>
      <c r="J41" s="57" t="str">
        <f>IF(NOT(IngrRisk1&amp;IngrRisk2&amp;IngrRisk3&amp;IngrRisk4&amp;IngrRisk5&amp;IngrRisk6&amp;IngrRisk7&amp;IngrRisk8&amp;IngrRisk9&amp;IngrRisk10=""), "X", "")</f>
        <v/>
      </c>
      <c r="K41" s="57" t="str">
        <f t="shared" si="0"/>
        <v/>
      </c>
      <c r="L41" s="50"/>
    </row>
    <row r="42" spans="1:12" x14ac:dyDescent="0.25">
      <c r="H42" s="50" t="str">
        <f>IF(AddProdEst,IF(ISBLANK('Enrolled Client Info'!$C62),"",PROPER('Enrolled Client Info'!$C62)),IF(ISBLANK('New Client Info'!$C82),"",PROPER('New Client Info'!$C82)))</f>
        <v/>
      </c>
      <c r="I42" s="57" t="str">
        <f>IF(AddProdEst, IF('Enrolled Client Info'!$D62="Yes", "X", ""), IF('New Client Info'!$D82="Yes", "X", ""))</f>
        <v/>
      </c>
      <c r="J42" s="57" t="str">
        <f>IF(NOT(IngrRisk1&amp;IngrRisk2&amp;IngrRisk3&amp;IngrRisk4&amp;IngrRisk5&amp;IngrRisk6&amp;IngrRisk7&amp;IngrRisk8&amp;IngrRisk9&amp;IngrRisk10=""), "X", "")</f>
        <v/>
      </c>
      <c r="K42" s="57" t="str">
        <f t="shared" si="0"/>
        <v/>
      </c>
      <c r="L42" s="50"/>
    </row>
    <row r="43" spans="1:12" x14ac:dyDescent="0.25">
      <c r="H43" s="50" t="str">
        <f>IF(AddProdEst,IF(ISBLANK('Enrolled Client Info'!$C63),"",PROPER('Enrolled Client Info'!$C63)),IF(ISBLANK('New Client Info'!$C83),"",PROPER('New Client Info'!$C83)))</f>
        <v/>
      </c>
      <c r="I43" s="57" t="str">
        <f>IF(AddProdEst, IF('Enrolled Client Info'!$D63="Yes", "X", ""), IF('New Client Info'!$D83="Yes", "X", ""))</f>
        <v/>
      </c>
      <c r="J43" s="57" t="str">
        <f>IF(NOT(IngrRisk1&amp;IngrRisk2&amp;IngrRisk3&amp;IngrRisk4&amp;IngrRisk5&amp;IngrRisk6&amp;IngrRisk7&amp;IngrRisk8&amp;IngrRisk9&amp;IngrRisk10=""), "X", "")</f>
        <v/>
      </c>
      <c r="K43" s="57" t="str">
        <f t="shared" si="0"/>
        <v/>
      </c>
      <c r="L43" s="50"/>
    </row>
    <row r="44" spans="1:12" x14ac:dyDescent="0.25">
      <c r="H44" s="50" t="str">
        <f>IF(AddProdEst,IF(ISBLANK('Enrolled Client Info'!$C64),"",PROPER('Enrolled Client Info'!$C64)),IF(ISBLANK('New Client Info'!$C84),"",PROPER('New Client Info'!$C84)))</f>
        <v/>
      </c>
      <c r="I44" s="57" t="str">
        <f>IF(AddProdEst, IF('Enrolled Client Info'!$D64="Yes", "X", ""), IF('New Client Info'!$D84="Yes", "X", ""))</f>
        <v/>
      </c>
      <c r="J44" s="57" t="str">
        <f>IF(NOT(IngrRisk1&amp;IngrRisk2&amp;IngrRisk3&amp;IngrRisk4&amp;IngrRisk5&amp;IngrRisk6&amp;IngrRisk7&amp;IngrRisk8&amp;IngrRisk9&amp;IngrRisk10=""), "X", "")</f>
        <v/>
      </c>
      <c r="K44" s="57" t="str">
        <f t="shared" si="0"/>
        <v/>
      </c>
      <c r="L44" s="50"/>
    </row>
    <row r="45" spans="1:12" x14ac:dyDescent="0.25">
      <c r="H45" s="50" t="str">
        <f>IF(AddProdEst,IF(ISBLANK('Enrolled Client Info'!$C65),"",PROPER('Enrolled Client Info'!$C65)),IF(ISBLANK('New Client Info'!$C85),"",PROPER('New Client Info'!$C85)))</f>
        <v/>
      </c>
      <c r="I45" s="57" t="str">
        <f>IF(AddProdEst, IF('Enrolled Client Info'!$D65="Yes", "X", ""), IF('New Client Info'!$D85="Yes", "X", ""))</f>
        <v/>
      </c>
      <c r="J45" s="57" t="str">
        <f>IF(NOT(IngrRisk1&amp;IngrRisk2&amp;IngrRisk3&amp;IngrRisk4&amp;IngrRisk5&amp;IngrRisk6&amp;IngrRisk7&amp;IngrRisk8&amp;IngrRisk9&amp;IngrRisk10=""), "X", "")</f>
        <v/>
      </c>
      <c r="K45" s="57" t="str">
        <f t="shared" si="0"/>
        <v/>
      </c>
      <c r="L45" s="50"/>
    </row>
    <row r="46" spans="1:12" x14ac:dyDescent="0.25">
      <c r="H46" s="50" t="str">
        <f>IF(AddProdEst,IF(ISBLANK('Enrolled Client Info'!$C66),"",PROPER('Enrolled Client Info'!$C66)),IF(ISBLANK('New Client Info'!$C86),"",PROPER('New Client Info'!$C86)))</f>
        <v/>
      </c>
      <c r="I46" s="57" t="str">
        <f>IF(AddProdEst, IF('Enrolled Client Info'!$D66="Yes", "X", ""), IF('New Client Info'!$D86="Yes", "X", ""))</f>
        <v/>
      </c>
      <c r="J46" s="57" t="str">
        <f>IF(NOT(IngrRisk1&amp;IngrRisk2&amp;IngrRisk3&amp;IngrRisk4&amp;IngrRisk5&amp;IngrRisk6&amp;IngrRisk7&amp;IngrRisk8&amp;IngrRisk9&amp;IngrRisk10=""), "X", "")</f>
        <v/>
      </c>
      <c r="K46" s="57" t="str">
        <f t="shared" si="0"/>
        <v/>
      </c>
      <c r="L46" s="50"/>
    </row>
    <row r="47" spans="1:12" x14ac:dyDescent="0.25">
      <c r="H47" s="50" t="str">
        <f>IF(AddProdEst,IF(ISBLANK('Enrolled Client Info'!$C67),"",PROPER('Enrolled Client Info'!$C67)),IF(ISBLANK('New Client Info'!$C87),"",PROPER('New Client Info'!$C87)))</f>
        <v/>
      </c>
      <c r="I47" s="57" t="str">
        <f>IF(AddProdEst, IF('Enrolled Client Info'!$D67="Yes", "X", ""), IF('New Client Info'!$D87="Yes", "X", ""))</f>
        <v/>
      </c>
      <c r="J47" s="57" t="str">
        <f>IF(NOT(IngrRisk1&amp;IngrRisk2&amp;IngrRisk3&amp;IngrRisk4&amp;IngrRisk5&amp;IngrRisk6&amp;IngrRisk7&amp;IngrRisk8&amp;IngrRisk9&amp;IngrRisk10=""), "X", "")</f>
        <v/>
      </c>
      <c r="K47" s="57" t="str">
        <f t="shared" si="0"/>
        <v/>
      </c>
      <c r="L47" s="50"/>
    </row>
    <row r="48" spans="1:12" x14ac:dyDescent="0.25">
      <c r="H48" s="50" t="str">
        <f>IF(AddProdEst,IF(ISBLANK('Enrolled Client Info'!$C68),"",PROPER('Enrolled Client Info'!$C68)),IF(ISBLANK('New Client Info'!$C88),"",PROPER('New Client Info'!$C88)))</f>
        <v/>
      </c>
      <c r="I48" s="57" t="str">
        <f>IF(AddProdEst, IF('Enrolled Client Info'!$D68="Yes", "X", ""), IF('New Client Info'!$D88="Yes", "X", ""))</f>
        <v/>
      </c>
      <c r="J48" s="57" t="str">
        <f>IF(NOT(IngrRisk1&amp;IngrRisk2&amp;IngrRisk3&amp;IngrRisk4&amp;IngrRisk5&amp;IngrRisk6&amp;IngrRisk7&amp;IngrRisk8&amp;IngrRisk9&amp;IngrRisk10=""), "X", "")</f>
        <v/>
      </c>
      <c r="K48" s="57" t="str">
        <f t="shared" si="0"/>
        <v/>
      </c>
      <c r="L48" s="50"/>
    </row>
    <row r="49" spans="8:12" x14ac:dyDescent="0.25">
      <c r="H49" s="50" t="str">
        <f>IF(AddProdEst,IF(ISBLANK('Enrolled Client Info'!$C69),"",PROPER('Enrolled Client Info'!$C69)),IF(ISBLANK('New Client Info'!$C89),"",PROPER('New Client Info'!$C89)))</f>
        <v/>
      </c>
      <c r="I49" s="57" t="str">
        <f>IF(AddProdEst, IF('Enrolled Client Info'!$D69="Yes", "X", ""), IF('New Client Info'!$D89="Yes", "X", ""))</f>
        <v/>
      </c>
      <c r="J49" s="57" t="str">
        <f>IF(NOT(IngrRisk1&amp;IngrRisk2&amp;IngrRisk3&amp;IngrRisk4&amp;IngrRisk5&amp;IngrRisk6&amp;IngrRisk7&amp;IngrRisk8&amp;IngrRisk9&amp;IngrRisk10=""), "X", "")</f>
        <v/>
      </c>
      <c r="K49" s="57" t="str">
        <f t="shared" si="0"/>
        <v/>
      </c>
      <c r="L49" s="50"/>
    </row>
    <row r="50" spans="8:12" x14ac:dyDescent="0.25">
      <c r="H50" s="50" t="str">
        <f>IF(AddProdEst,IF(ISBLANK('Enrolled Client Info'!$C70),"",PROPER('Enrolled Client Info'!$C70)),IF(ISBLANK('New Client Info'!$C90),"",PROPER('New Client Info'!$C90)))</f>
        <v/>
      </c>
      <c r="I50" s="57" t="str">
        <f>IF(AddProdEst, IF('Enrolled Client Info'!$D70="Yes", "X", ""), IF('New Client Info'!$D90="Yes", "X", ""))</f>
        <v/>
      </c>
      <c r="J50" s="57" t="str">
        <f>IF(NOT(IngrRisk1&amp;IngrRisk2&amp;IngrRisk3&amp;IngrRisk4&amp;IngrRisk5&amp;IngrRisk6&amp;IngrRisk7&amp;IngrRisk8&amp;IngrRisk9&amp;IngrRisk10=""), "X", "")</f>
        <v/>
      </c>
      <c r="K50" s="57" t="str">
        <f t="shared" si="0"/>
        <v/>
      </c>
      <c r="L50" s="50"/>
    </row>
    <row r="51" spans="8:12" x14ac:dyDescent="0.25">
      <c r="H51" s="50" t="str">
        <f>IF(AddProdEst,IF(ISBLANK('Enrolled Client Info'!$C71),"",PROPER('Enrolled Client Info'!$C71)),IF(ISBLANK('New Client Info'!$C91),"",PROPER('New Client Info'!$C91)))</f>
        <v/>
      </c>
      <c r="I51" s="57" t="str">
        <f>IF(AddProdEst, IF('Enrolled Client Info'!$D71="Yes", "X", ""), IF('New Client Info'!$D91="Yes", "X", ""))</f>
        <v/>
      </c>
      <c r="J51" s="57" t="str">
        <f>IF(NOT(IngrRisk1&amp;IngrRisk2&amp;IngrRisk3&amp;IngrRisk4&amp;IngrRisk5&amp;IngrRisk6&amp;IngrRisk7&amp;IngrRisk8&amp;IngrRisk9&amp;IngrRisk10=""), "X", "")</f>
        <v/>
      </c>
      <c r="K51" s="57" t="str">
        <f t="shared" si="0"/>
        <v/>
      </c>
      <c r="L51" s="50"/>
    </row>
    <row r="52" spans="8:12" x14ac:dyDescent="0.25">
      <c r="H52" s="50" t="str">
        <f>IF(AddProdEst,IF(ISBLANK('Enrolled Client Info'!$C72),"",PROPER('Enrolled Client Info'!$C72)),IF(ISBLANK('New Client Info'!$C92),"",PROPER('New Client Info'!$C92)))</f>
        <v/>
      </c>
      <c r="I52" s="57" t="str">
        <f>IF(AddProdEst, IF('Enrolled Client Info'!$D72="Yes", "X", ""), IF('New Client Info'!$D92="Yes", "X", ""))</f>
        <v/>
      </c>
      <c r="J52" s="57" t="str">
        <f>IF(NOT(IngrRisk1&amp;IngrRisk2&amp;IngrRisk3&amp;IngrRisk4&amp;IngrRisk5&amp;IngrRisk6&amp;IngrRisk7&amp;IngrRisk8&amp;IngrRisk9&amp;IngrRisk10=""), "X", "")</f>
        <v/>
      </c>
      <c r="K52" s="57" t="str">
        <f t="shared" si="0"/>
        <v/>
      </c>
      <c r="L52" s="50"/>
    </row>
    <row r="53" spans="8:12" x14ac:dyDescent="0.25">
      <c r="H53" s="50" t="str">
        <f>IF(AddProdEst,IF(ISBLANK('Enrolled Client Info'!$C73),"",PROPER('Enrolled Client Info'!$C73)),IF(ISBLANK('New Client Info'!$C93),"",PROPER('New Client Info'!$C93)))</f>
        <v/>
      </c>
      <c r="I53" s="57" t="str">
        <f>IF(AddProdEst, IF('Enrolled Client Info'!$D73="Yes", "X", ""), IF('New Client Info'!$D93="Yes", "X", ""))</f>
        <v/>
      </c>
      <c r="J53" s="57" t="str">
        <f>IF(NOT(IngrRisk1&amp;IngrRisk2&amp;IngrRisk3&amp;IngrRisk4&amp;IngrRisk5&amp;IngrRisk6&amp;IngrRisk7&amp;IngrRisk8&amp;IngrRisk9&amp;IngrRisk10=""), "X", "")</f>
        <v/>
      </c>
      <c r="K53" s="57" t="str">
        <f t="shared" si="0"/>
        <v/>
      </c>
      <c r="L53" s="50"/>
    </row>
    <row r="54" spans="8:12" x14ac:dyDescent="0.25">
      <c r="H54" s="50" t="str">
        <f>IF(AddProdEst,IF(ISBLANK('Enrolled Client Info'!$C74),"",PROPER('Enrolled Client Info'!$C74)),IF(ISBLANK('New Client Info'!$C94),"",PROPER('New Client Info'!$C94)))</f>
        <v/>
      </c>
      <c r="I54" s="57" t="str">
        <f>IF(AddProdEst, IF('Enrolled Client Info'!$D74="Yes", "X", ""), IF('New Client Info'!$D94="Yes", "X", ""))</f>
        <v/>
      </c>
      <c r="J54" s="57" t="str">
        <f>IF(NOT(IngrRisk1&amp;IngrRisk2&amp;IngrRisk3&amp;IngrRisk4&amp;IngrRisk5&amp;IngrRisk6&amp;IngrRisk7&amp;IngrRisk8&amp;IngrRisk9&amp;IngrRisk10=""), "X", "")</f>
        <v/>
      </c>
      <c r="K54" s="57" t="str">
        <f t="shared" si="0"/>
        <v/>
      </c>
      <c r="L54" s="50"/>
    </row>
    <row r="55" spans="8:12" x14ac:dyDescent="0.25">
      <c r="H55" s="50" t="str">
        <f>IF(AddProdEst,IF(ISBLANK('Enrolled Client Info'!$C75),"",PROPER('Enrolled Client Info'!$C75)),IF(ISBLANK('New Client Info'!$C95),"",PROPER('New Client Info'!$C95)))</f>
        <v/>
      </c>
      <c r="I55" s="57" t="str">
        <f>IF(AddProdEst, IF('Enrolled Client Info'!$D75="Yes", "X", ""), IF('New Client Info'!$D95="Yes", "X", ""))</f>
        <v/>
      </c>
      <c r="J55" s="57" t="str">
        <f>IF(NOT(IngrRisk1&amp;IngrRisk2&amp;IngrRisk3&amp;IngrRisk4&amp;IngrRisk5&amp;IngrRisk6&amp;IngrRisk7&amp;IngrRisk8&amp;IngrRisk9&amp;IngrRisk10=""), "X", "")</f>
        <v/>
      </c>
      <c r="K55" s="57" t="str">
        <f t="shared" si="0"/>
        <v/>
      </c>
      <c r="L55" s="50"/>
    </row>
    <row r="56" spans="8:12" x14ac:dyDescent="0.25">
      <c r="H56" s="50" t="str">
        <f>IF(AddProdEst,IF(ISBLANK('Enrolled Client Info'!$C76),"",PROPER('Enrolled Client Info'!$C76)),IF(ISBLANK('New Client Info'!$C96),"",PROPER('New Client Info'!$C96)))</f>
        <v/>
      </c>
      <c r="I56" s="57" t="str">
        <f>IF(AddProdEst, IF('Enrolled Client Info'!$D76="Yes", "X", ""), IF('New Client Info'!$D96="Yes", "X", ""))</f>
        <v/>
      </c>
      <c r="J56" s="57" t="str">
        <f>IF(NOT(IngrRisk1&amp;IngrRisk2&amp;IngrRisk3&amp;IngrRisk4&amp;IngrRisk5&amp;IngrRisk6&amp;IngrRisk7&amp;IngrRisk8&amp;IngrRisk9&amp;IngrRisk10=""), "X", "")</f>
        <v/>
      </c>
      <c r="K56" s="57" t="str">
        <f t="shared" si="0"/>
        <v/>
      </c>
      <c r="L56" s="50"/>
    </row>
    <row r="57" spans="8:12" x14ac:dyDescent="0.25">
      <c r="H57" s="50" t="str">
        <f>IF(AddProdEst,IF(ISBLANK('Enrolled Client Info'!$C77),"",PROPER('Enrolled Client Info'!$C77)),IF(ISBLANK('New Client Info'!$C97),"",PROPER('New Client Info'!$C97)))</f>
        <v/>
      </c>
      <c r="I57" s="57" t="str">
        <f>IF(AddProdEst, IF('Enrolled Client Info'!$D77="Yes", "X", ""), IF('New Client Info'!$D97="Yes", "X", ""))</f>
        <v/>
      </c>
      <c r="J57" s="57" t="str">
        <f>IF(NOT(IngrRisk1&amp;IngrRisk2&amp;IngrRisk3&amp;IngrRisk4&amp;IngrRisk5&amp;IngrRisk6&amp;IngrRisk7&amp;IngrRisk8&amp;IngrRisk9&amp;IngrRisk10=""), "X", "")</f>
        <v/>
      </c>
      <c r="K57" s="57" t="str">
        <f t="shared" si="0"/>
        <v/>
      </c>
      <c r="L57" s="50"/>
    </row>
    <row r="58" spans="8:12" x14ac:dyDescent="0.25">
      <c r="H58" s="50" t="str">
        <f>IF(AddProdEst,IF(ISBLANK('Enrolled Client Info'!$C78),"",PROPER('Enrolled Client Info'!$C78)),IF(ISBLANK('New Client Info'!$C98),"",PROPER('New Client Info'!$C98)))</f>
        <v/>
      </c>
      <c r="I58" s="57" t="str">
        <f>IF(AddProdEst, IF('Enrolled Client Info'!$D78="Yes", "X", ""), IF('New Client Info'!$D98="Yes", "X", ""))</f>
        <v/>
      </c>
      <c r="J58" s="57" t="str">
        <f>IF(NOT(IngrRisk1&amp;IngrRisk2&amp;IngrRisk3&amp;IngrRisk4&amp;IngrRisk5&amp;IngrRisk6&amp;IngrRisk7&amp;IngrRisk8&amp;IngrRisk9&amp;IngrRisk10=""), "X", "")</f>
        <v/>
      </c>
      <c r="K58" s="57" t="str">
        <f t="shared" si="0"/>
        <v/>
      </c>
      <c r="L58" s="50"/>
    </row>
    <row r="59" spans="8:12" x14ac:dyDescent="0.25">
      <c r="H59" s="50" t="str">
        <f>IF(AddProdEst,IF(ISBLANK('Enrolled Client Info'!$C79),"",PROPER('Enrolled Client Info'!$C79)),IF(ISBLANK('New Client Info'!$C99),"",PROPER('New Client Info'!$C99)))</f>
        <v/>
      </c>
      <c r="I59" s="57" t="str">
        <f>IF(AddProdEst, IF('Enrolled Client Info'!$D79="Yes", "X", ""), IF('New Client Info'!$D99="Yes", "X", ""))</f>
        <v/>
      </c>
      <c r="J59" s="57" t="str">
        <f>IF(NOT(IngrRisk1&amp;IngrRisk2&amp;IngrRisk3&amp;IngrRisk4&amp;IngrRisk5&amp;IngrRisk6&amp;IngrRisk7&amp;IngrRisk8&amp;IngrRisk9&amp;IngrRisk10=""), "X", "")</f>
        <v/>
      </c>
      <c r="K59" s="57" t="str">
        <f t="shared" si="0"/>
        <v/>
      </c>
      <c r="L59" s="50"/>
    </row>
    <row r="60" spans="8:12" x14ac:dyDescent="0.25">
      <c r="H60" s="50" t="str">
        <f>IF(AddProdEst,IF(ISBLANK('Enrolled Client Info'!$C80),"",PROPER('Enrolled Client Info'!$C80)),IF(ISBLANK('New Client Info'!$C100),"",PROPER('New Client Info'!$C100)))</f>
        <v/>
      </c>
      <c r="I60" s="57" t="str">
        <f>IF(AddProdEst, IF('Enrolled Client Info'!$D80="Yes", "X", ""), IF('New Client Info'!$D100="Yes", "X", ""))</f>
        <v/>
      </c>
      <c r="J60" s="57" t="str">
        <f>IF(NOT(IngrRisk1&amp;IngrRisk2&amp;IngrRisk3&amp;IngrRisk4&amp;IngrRisk5&amp;IngrRisk6&amp;IngrRisk7&amp;IngrRisk8&amp;IngrRisk9&amp;IngrRisk10=""), "X", "")</f>
        <v/>
      </c>
      <c r="K60" s="57" t="str">
        <f t="shared" si="0"/>
        <v/>
      </c>
      <c r="L60" s="50"/>
    </row>
    <row r="61" spans="8:12" x14ac:dyDescent="0.25">
      <c r="H61" s="50" t="str">
        <f>IF(AddProdEst,IF(ISBLANK('Enrolled Client Info'!$C81),"",PROPER('Enrolled Client Info'!$C81)),IF(ISBLANK('New Client Info'!$C101),"",PROPER('New Client Info'!$C101)))</f>
        <v/>
      </c>
      <c r="I61" s="57" t="str">
        <f>IF(AddProdEst, IF('Enrolled Client Info'!$D81="Yes", "X", ""), IF('New Client Info'!$D101="Yes", "X", ""))</f>
        <v/>
      </c>
      <c r="J61" s="57" t="str">
        <f>IF(NOT(IngrRisk1&amp;IngrRisk2&amp;IngrRisk3&amp;IngrRisk4&amp;IngrRisk5&amp;IngrRisk6&amp;IngrRisk7&amp;IngrRisk8&amp;IngrRisk9&amp;IngrRisk10=""), "X", "")</f>
        <v/>
      </c>
      <c r="K61" s="57" t="str">
        <f t="shared" si="0"/>
        <v/>
      </c>
      <c r="L61" s="50"/>
    </row>
    <row r="62" spans="8:12" x14ac:dyDescent="0.25">
      <c r="H62" s="50" t="str">
        <f>IF(AddProdEst,IF(ISBLANK('Enrolled Client Info'!$C82),"",PROPER('Enrolled Client Info'!$C82)),IF(ISBLANK('New Client Info'!$C102),"",PROPER('New Client Info'!$C102)))</f>
        <v/>
      </c>
      <c r="I62" s="57" t="str">
        <f>IF(AddProdEst, IF('Enrolled Client Info'!$D82="Yes", "X", ""), IF('New Client Info'!$D102="Yes", "X", ""))</f>
        <v/>
      </c>
      <c r="J62" s="57" t="str">
        <f>IF(NOT(IngrRisk1&amp;IngrRisk2&amp;IngrRisk3&amp;IngrRisk4&amp;IngrRisk5&amp;IngrRisk6&amp;IngrRisk7&amp;IngrRisk8&amp;IngrRisk9&amp;IngrRisk10=""), "X", "")</f>
        <v/>
      </c>
      <c r="K62" s="57" t="str">
        <f t="shared" si="0"/>
        <v/>
      </c>
      <c r="L62" s="50"/>
    </row>
    <row r="63" spans="8:12" x14ac:dyDescent="0.25">
      <c r="H63" s="50" t="str">
        <f>IF(AddProdEst,IF(ISBLANK('Enrolled Client Info'!$C83),"",PROPER('Enrolled Client Info'!$C83)),IF(ISBLANK('New Client Info'!$C103),"",PROPER('New Client Info'!$C103)))</f>
        <v/>
      </c>
      <c r="I63" s="57" t="str">
        <f>IF(AddProdEst, IF('Enrolled Client Info'!$D83="Yes", "X", ""), IF('New Client Info'!$D103="Yes", "X", ""))</f>
        <v/>
      </c>
      <c r="J63" s="57" t="str">
        <f>IF(NOT(IngrRisk1&amp;IngrRisk2&amp;IngrRisk3&amp;IngrRisk4&amp;IngrRisk5&amp;IngrRisk6&amp;IngrRisk7&amp;IngrRisk8&amp;IngrRisk9&amp;IngrRisk10=""), "X", "")</f>
        <v/>
      </c>
      <c r="K63" s="57" t="str">
        <f t="shared" si="0"/>
        <v/>
      </c>
      <c r="L63" s="50"/>
    </row>
    <row r="64" spans="8:12" x14ac:dyDescent="0.25">
      <c r="H64" s="50" t="str">
        <f>IF(AddProdEst,IF(ISBLANK('Enrolled Client Info'!$C84),"",PROPER('Enrolled Client Info'!$C84)),IF(ISBLANK('New Client Info'!$C104),"",PROPER('New Client Info'!$C104)))</f>
        <v/>
      </c>
      <c r="I64" s="57" t="str">
        <f>IF(AddProdEst, IF('Enrolled Client Info'!$D84="Yes", "X", ""), IF('New Client Info'!$D104="Yes", "X", ""))</f>
        <v/>
      </c>
      <c r="J64" s="57" t="str">
        <f>IF(NOT(IngrRisk1&amp;IngrRisk2&amp;IngrRisk3&amp;IngrRisk4&amp;IngrRisk5&amp;IngrRisk6&amp;IngrRisk7&amp;IngrRisk8&amp;IngrRisk9&amp;IngrRisk10=""), "X", "")</f>
        <v/>
      </c>
      <c r="K64" s="57" t="str">
        <f t="shared" si="0"/>
        <v/>
      </c>
      <c r="L64" s="50"/>
    </row>
    <row r="65" spans="8:12" x14ac:dyDescent="0.25">
      <c r="H65" s="50" t="str">
        <f>IF(AddProdEst,IF(ISBLANK('Enrolled Client Info'!$C85),"",PROPER('Enrolled Client Info'!$C85)),IF(ISBLANK('New Client Info'!$C105),"",PROPER('New Client Info'!$C105)))</f>
        <v/>
      </c>
      <c r="I65" s="57" t="str">
        <f>IF(AddProdEst, IF('Enrolled Client Info'!$D85="Yes", "X", ""), IF('New Client Info'!$D105="Yes", "X", ""))</f>
        <v/>
      </c>
      <c r="J65" s="57" t="str">
        <f>IF(NOT(IngrRisk1&amp;IngrRisk2&amp;IngrRisk3&amp;IngrRisk4&amp;IngrRisk5&amp;IngrRisk6&amp;IngrRisk7&amp;IngrRisk8&amp;IngrRisk9&amp;IngrRisk10=""), "X", "")</f>
        <v/>
      </c>
      <c r="K65" s="57" t="str">
        <f t="shared" si="0"/>
        <v/>
      </c>
      <c r="L65" s="50"/>
    </row>
    <row r="66" spans="8:12" x14ac:dyDescent="0.25">
      <c r="H66" s="50" t="str">
        <f>IF(AddProdEst,IF(ISBLANK('Enrolled Client Info'!$C86),"",PROPER('Enrolled Client Info'!$C86)),IF(ISBLANK('New Client Info'!$C106),"",PROPER('New Client Info'!$C106)))</f>
        <v/>
      </c>
      <c r="I66" s="57" t="str">
        <f>IF(AddProdEst, IF('Enrolled Client Info'!$D86="Yes", "X", ""), IF('New Client Info'!$D106="Yes", "X", ""))</f>
        <v/>
      </c>
      <c r="J66" s="57" t="str">
        <f>IF(NOT(IngrRisk1&amp;IngrRisk2&amp;IngrRisk3&amp;IngrRisk4&amp;IngrRisk5&amp;IngrRisk6&amp;IngrRisk7&amp;IngrRisk8&amp;IngrRisk9&amp;IngrRisk10=""), "X", "")</f>
        <v/>
      </c>
      <c r="K66" s="57" t="str">
        <f t="shared" si="0"/>
        <v/>
      </c>
      <c r="L66" s="50"/>
    </row>
    <row r="67" spans="8:12" x14ac:dyDescent="0.25">
      <c r="H67" s="50" t="str">
        <f>IF(AddProdEst,IF(ISBLANK('Enrolled Client Info'!$C87),"",PROPER('Enrolled Client Info'!$C87)),IF(ISBLANK('New Client Info'!$C107),"",PROPER('New Client Info'!$C107)))</f>
        <v/>
      </c>
      <c r="I67" s="57" t="str">
        <f>IF(AddProdEst, IF('Enrolled Client Info'!$D87="Yes", "X", ""), IF('New Client Info'!$D107="Yes", "X", ""))</f>
        <v/>
      </c>
      <c r="J67" s="57" t="str">
        <f>IF(NOT(IngrRisk1&amp;IngrRisk2&amp;IngrRisk3&amp;IngrRisk4&amp;IngrRisk5&amp;IngrRisk6&amp;IngrRisk7&amp;IngrRisk8&amp;IngrRisk9&amp;IngrRisk10=""), "X", "")</f>
        <v/>
      </c>
      <c r="K67" s="57" t="str">
        <f t="shared" si="0"/>
        <v/>
      </c>
      <c r="L67" s="50"/>
    </row>
    <row r="68" spans="8:12" x14ac:dyDescent="0.25">
      <c r="H68" s="50" t="str">
        <f>IF(AddProdEst,IF(ISBLANK('Enrolled Client Info'!$C88),"",PROPER('Enrolled Client Info'!$C88)),IF(ISBLANK('New Client Info'!$C108),"",PROPER('New Client Info'!$C108)))</f>
        <v/>
      </c>
      <c r="I68" s="57" t="str">
        <f>IF(AddProdEst, IF('Enrolled Client Info'!$D88="Yes", "X", ""), IF('New Client Info'!$D108="Yes", "X", ""))</f>
        <v/>
      </c>
      <c r="J68" s="57" t="str">
        <f>IF(NOT(IngrRisk1&amp;IngrRisk2&amp;IngrRisk3&amp;IngrRisk4&amp;IngrRisk5&amp;IngrRisk6&amp;IngrRisk7&amp;IngrRisk8&amp;IngrRisk9&amp;IngrRisk10=""), "X", "")</f>
        <v/>
      </c>
      <c r="K68" s="57" t="str">
        <f t="shared" si="0"/>
        <v/>
      </c>
      <c r="L68" s="50"/>
    </row>
    <row r="69" spans="8:12" x14ac:dyDescent="0.25">
      <c r="H69" s="50" t="str">
        <f>IF(AddProdEst,IF(ISBLANK('Enrolled Client Info'!$C89),"",PROPER('Enrolled Client Info'!$C89)),IF(ISBLANK('New Client Info'!$C109),"",PROPER('New Client Info'!$C109)))</f>
        <v/>
      </c>
      <c r="I69" s="57" t="str">
        <f>IF(AddProdEst, IF('Enrolled Client Info'!$D89="Yes", "X", ""), IF('New Client Info'!$D109="Yes", "X", ""))</f>
        <v/>
      </c>
      <c r="J69" s="57" t="str">
        <f>IF(NOT(IngrRisk1&amp;IngrRisk2&amp;IngrRisk3&amp;IngrRisk4&amp;IngrRisk5&amp;IngrRisk6&amp;IngrRisk7&amp;IngrRisk8&amp;IngrRisk9&amp;IngrRisk10=""), "X", "")</f>
        <v/>
      </c>
      <c r="K69" s="57" t="str">
        <f t="shared" si="0"/>
        <v/>
      </c>
      <c r="L69" s="50"/>
    </row>
    <row r="70" spans="8:12" x14ac:dyDescent="0.25">
      <c r="H70" s="50" t="str">
        <f>IF(AddProdEst,IF(ISBLANK('Enrolled Client Info'!$C90),"",PROPER('Enrolled Client Info'!$C90)),IF(ISBLANK('New Client Info'!$C110),"",PROPER('New Client Info'!$C110)))</f>
        <v/>
      </c>
      <c r="I70" s="57" t="str">
        <f>IF(AddProdEst, IF('Enrolled Client Info'!$D90="Yes", "X", ""), IF('New Client Info'!$D110="Yes", "X", ""))</f>
        <v/>
      </c>
      <c r="J70" s="57" t="str">
        <f>IF(NOT(IngrRisk1&amp;IngrRisk2&amp;IngrRisk3&amp;IngrRisk4&amp;IngrRisk5&amp;IngrRisk6&amp;IngrRisk7&amp;IngrRisk8&amp;IngrRisk9&amp;IngrRisk10=""), "X", "")</f>
        <v/>
      </c>
      <c r="K70" s="57" t="str">
        <f t="shared" si="0"/>
        <v/>
      </c>
      <c r="L70" s="50"/>
    </row>
    <row r="71" spans="8:12" x14ac:dyDescent="0.25">
      <c r="H71" s="50" t="str">
        <f>IF(AddProdEst,IF(ISBLANK('Enrolled Client Info'!$C91),"",PROPER('Enrolled Client Info'!$C91)),IF(ISBLANK('New Client Info'!$C111),"",PROPER('New Client Info'!$C111)))</f>
        <v/>
      </c>
      <c r="I71" s="57" t="str">
        <f>IF(AddProdEst, IF('Enrolled Client Info'!$D91="Yes", "X", ""), IF('New Client Info'!$D111="Yes", "X", ""))</f>
        <v/>
      </c>
      <c r="J71" s="57" t="str">
        <f>IF(NOT(IngrRisk1&amp;IngrRisk2&amp;IngrRisk3&amp;IngrRisk4&amp;IngrRisk5&amp;IngrRisk6&amp;IngrRisk7&amp;IngrRisk8&amp;IngrRisk9&amp;IngrRisk10=""), "X", "")</f>
        <v/>
      </c>
      <c r="K71" s="57" t="str">
        <f t="shared" si="0"/>
        <v/>
      </c>
      <c r="L71" s="50"/>
    </row>
    <row r="72" spans="8:12" x14ac:dyDescent="0.25">
      <c r="H72" s="50" t="str">
        <f>IF(AddProdEst,IF(ISBLANK('Enrolled Client Info'!$C92),"",PROPER('Enrolled Client Info'!$C92)),IF(ISBLANK('New Client Info'!$C112),"",PROPER('New Client Info'!$C112)))</f>
        <v/>
      </c>
      <c r="I72" s="57" t="str">
        <f>IF(AddProdEst, IF('Enrolled Client Info'!$D92="Yes", "X", ""), IF('New Client Info'!$D112="Yes", "X", ""))</f>
        <v/>
      </c>
      <c r="J72" s="57" t="str">
        <f>IF(NOT(IngrRisk1&amp;IngrRisk2&amp;IngrRisk3&amp;IngrRisk4&amp;IngrRisk5&amp;IngrRisk6&amp;IngrRisk7&amp;IngrRisk8&amp;IngrRisk9&amp;IngrRisk10=""), "X", "")</f>
        <v/>
      </c>
      <c r="K72" s="57" t="str">
        <f t="shared" si="0"/>
        <v/>
      </c>
      <c r="L72" s="50"/>
    </row>
    <row r="73" spans="8:12" x14ac:dyDescent="0.25">
      <c r="H73" s="50" t="str">
        <f>IF(AddProdEst,IF(ISBLANK('Enrolled Client Info'!$C93),"",PROPER('Enrolled Client Info'!$C93)),IF(ISBLANK('New Client Info'!$C113),"",PROPER('New Client Info'!$C113)))</f>
        <v/>
      </c>
      <c r="I73" s="57" t="str">
        <f>IF(AddProdEst, IF('Enrolled Client Info'!$D93="Yes", "X", ""), IF('New Client Info'!$D113="Yes", "X", ""))</f>
        <v/>
      </c>
      <c r="J73" s="57" t="str">
        <f>IF(NOT(IngrRisk1&amp;IngrRisk2&amp;IngrRisk3&amp;IngrRisk4&amp;IngrRisk5&amp;IngrRisk6&amp;IngrRisk7&amp;IngrRisk8&amp;IngrRisk9&amp;IngrRisk10=""), "X", "")</f>
        <v/>
      </c>
      <c r="K73" s="57" t="str">
        <f t="shared" si="0"/>
        <v/>
      </c>
      <c r="L73" s="50"/>
    </row>
    <row r="74" spans="8:12" x14ac:dyDescent="0.25">
      <c r="H74" s="50" t="str">
        <f>IF(AddProdEst,IF(ISBLANK('Enrolled Client Info'!$C94),"",PROPER('Enrolled Client Info'!$C94)),IF(ISBLANK('New Client Info'!$C114),"",PROPER('New Client Info'!$C114)))</f>
        <v/>
      </c>
      <c r="I74" s="57" t="str">
        <f>IF(AddProdEst, IF('Enrolled Client Info'!$D94="Yes", "X", ""), IF('New Client Info'!$D114="Yes", "X", ""))</f>
        <v/>
      </c>
      <c r="J74" s="57" t="str">
        <f>IF(NOT(IngrRisk1&amp;IngrRisk2&amp;IngrRisk3&amp;IngrRisk4&amp;IngrRisk5&amp;IngrRisk6&amp;IngrRisk7&amp;IngrRisk8&amp;IngrRisk9&amp;IngrRisk10=""), "X", "")</f>
        <v/>
      </c>
      <c r="K74" s="57" t="str">
        <f t="shared" si="0"/>
        <v/>
      </c>
      <c r="L74" s="50"/>
    </row>
    <row r="75" spans="8:12" x14ac:dyDescent="0.25">
      <c r="H75" s="50" t="str">
        <f>IF(AddProdEst,IF(ISBLANK('Enrolled Client Info'!$C95),"",PROPER('Enrolled Client Info'!$C95)),IF(ISBLANK('New Client Info'!$C115),"",PROPER('New Client Info'!$C115)))</f>
        <v/>
      </c>
      <c r="I75" s="57" t="str">
        <f>IF(AddProdEst, IF('Enrolled Client Info'!$D95="Yes", "X", ""), IF('New Client Info'!$D115="Yes", "X", ""))</f>
        <v/>
      </c>
      <c r="J75" s="57" t="str">
        <f>IF(NOT(IngrRisk1&amp;IngrRisk2&amp;IngrRisk3&amp;IngrRisk4&amp;IngrRisk5&amp;IngrRisk6&amp;IngrRisk7&amp;IngrRisk8&amp;IngrRisk9&amp;IngrRisk10=""), "X", "")</f>
        <v/>
      </c>
      <c r="K75" s="57" t="str">
        <f t="shared" si="0"/>
        <v/>
      </c>
      <c r="L75" s="50"/>
    </row>
    <row r="76" spans="8:12" x14ac:dyDescent="0.25">
      <c r="H76" s="50" t="str">
        <f>IF(AddProdEst,IF(ISBLANK('Enrolled Client Info'!$C96),"",PROPER('Enrolled Client Info'!$C96)),IF(ISBLANK('New Client Info'!$C116),"",PROPER('New Client Info'!$C116)))</f>
        <v/>
      </c>
      <c r="I76" s="57" t="str">
        <f>IF(AddProdEst, IF('Enrolled Client Info'!$D96="Yes", "X", ""), IF('New Client Info'!$D116="Yes", "X", ""))</f>
        <v/>
      </c>
      <c r="J76" s="57" t="str">
        <f>IF(NOT(IngrRisk1&amp;IngrRisk2&amp;IngrRisk3&amp;IngrRisk4&amp;IngrRisk5&amp;IngrRisk6&amp;IngrRisk7&amp;IngrRisk8&amp;IngrRisk9&amp;IngrRisk10=""), "X", "")</f>
        <v/>
      </c>
      <c r="K76" s="57" t="str">
        <f t="shared" si="0"/>
        <v/>
      </c>
      <c r="L76" s="50"/>
    </row>
    <row r="77" spans="8:12" x14ac:dyDescent="0.25">
      <c r="H77" s="50" t="str">
        <f>IF(AddProdEst,IF(ISBLANK('Enrolled Client Info'!$C97),"",PROPER('Enrolled Client Info'!$C97)),IF(ISBLANK('New Client Info'!$C117),"",PROPER('New Client Info'!$C117)))</f>
        <v/>
      </c>
      <c r="I77" s="57" t="str">
        <f>IF(AddProdEst, IF('Enrolled Client Info'!$D97="Yes", "X", ""), IF('New Client Info'!$D117="Yes", "X", ""))</f>
        <v/>
      </c>
      <c r="J77" s="57" t="str">
        <f>IF(NOT(IngrRisk1&amp;IngrRisk2&amp;IngrRisk3&amp;IngrRisk4&amp;IngrRisk5&amp;IngrRisk6&amp;IngrRisk7&amp;IngrRisk8&amp;IngrRisk9&amp;IngrRisk10=""), "X", "")</f>
        <v/>
      </c>
      <c r="K77" s="57" t="str">
        <f t="shared" ref="K77:K140" si="2">I77&amp;J77</f>
        <v/>
      </c>
      <c r="L77" s="50"/>
    </row>
    <row r="78" spans="8:12" x14ac:dyDescent="0.25">
      <c r="H78" s="50" t="str">
        <f>IF(AddProdEst,IF(ISBLANK('Enrolled Client Info'!$C98),"",PROPER('Enrolled Client Info'!$C98)),IF(ISBLANK('New Client Info'!$C118),"",PROPER('New Client Info'!$C118)))</f>
        <v/>
      </c>
      <c r="I78" s="57" t="str">
        <f>IF(AddProdEst, IF('Enrolled Client Info'!$D98="Yes", "X", ""), IF('New Client Info'!$D118="Yes", "X", ""))</f>
        <v/>
      </c>
      <c r="J78" s="57" t="str">
        <f>IF(NOT(IngrRisk1&amp;IngrRisk2&amp;IngrRisk3&amp;IngrRisk4&amp;IngrRisk5&amp;IngrRisk6&amp;IngrRisk7&amp;IngrRisk8&amp;IngrRisk9&amp;IngrRisk10=""), "X", "")</f>
        <v/>
      </c>
      <c r="K78" s="57" t="str">
        <f t="shared" si="2"/>
        <v/>
      </c>
      <c r="L78" s="50"/>
    </row>
    <row r="79" spans="8:12" x14ac:dyDescent="0.25">
      <c r="H79" s="50" t="str">
        <f>IF(AddProdEst,IF(ISBLANK('Enrolled Client Info'!$C99),"",PROPER('Enrolled Client Info'!$C99)),IF(ISBLANK('New Client Info'!$C119),"",PROPER('New Client Info'!$C119)))</f>
        <v/>
      </c>
      <c r="I79" s="57" t="str">
        <f>IF(AddProdEst, IF('Enrolled Client Info'!$D99="Yes", "X", ""), IF('New Client Info'!$D119="Yes", "X", ""))</f>
        <v/>
      </c>
      <c r="J79" s="57" t="str">
        <f>IF(NOT(IngrRisk1&amp;IngrRisk2&amp;IngrRisk3&amp;IngrRisk4&amp;IngrRisk5&amp;IngrRisk6&amp;IngrRisk7&amp;IngrRisk8&amp;IngrRisk9&amp;IngrRisk10=""), "X", "")</f>
        <v/>
      </c>
      <c r="K79" s="57" t="str">
        <f t="shared" si="2"/>
        <v/>
      </c>
      <c r="L79" s="50"/>
    </row>
    <row r="80" spans="8:12" x14ac:dyDescent="0.25">
      <c r="H80" s="50" t="str">
        <f>IF(AddProdEst,IF(ISBLANK('Enrolled Client Info'!$C100),"",PROPER('Enrolled Client Info'!$C100)),IF(ISBLANK('New Client Info'!$C120),"",PROPER('New Client Info'!$C120)))</f>
        <v/>
      </c>
      <c r="I80" s="57" t="str">
        <f>IF(AddProdEst, IF('Enrolled Client Info'!$D100="Yes", "X", ""), IF('New Client Info'!$D120="Yes", "X", ""))</f>
        <v/>
      </c>
      <c r="J80" s="57" t="str">
        <f>IF(NOT(IngrRisk1&amp;IngrRisk2&amp;IngrRisk3&amp;IngrRisk4&amp;IngrRisk5&amp;IngrRisk6&amp;IngrRisk7&amp;IngrRisk8&amp;IngrRisk9&amp;IngrRisk10=""), "X", "")</f>
        <v/>
      </c>
      <c r="K80" s="57" t="str">
        <f t="shared" si="2"/>
        <v/>
      </c>
      <c r="L80" s="50"/>
    </row>
    <row r="81" spans="8:12" x14ac:dyDescent="0.25">
      <c r="H81" s="50" t="str">
        <f>IF(AddProdEst,IF(ISBLANK('Enrolled Client Info'!$C101),"",PROPER('Enrolled Client Info'!$C101)),IF(ISBLANK('New Client Info'!$C121),"",PROPER('New Client Info'!$C121)))</f>
        <v/>
      </c>
      <c r="I81" s="57" t="str">
        <f>IF(AddProdEst, IF('Enrolled Client Info'!$D101="Yes", "X", ""), IF('New Client Info'!$D121="Yes", "X", ""))</f>
        <v/>
      </c>
      <c r="J81" s="57" t="str">
        <f>IF(NOT(IngrRisk1&amp;IngrRisk2&amp;IngrRisk3&amp;IngrRisk4&amp;IngrRisk5&amp;IngrRisk6&amp;IngrRisk7&amp;IngrRisk8&amp;IngrRisk9&amp;IngrRisk10=""), "X", "")</f>
        <v/>
      </c>
      <c r="K81" s="57" t="str">
        <f t="shared" si="2"/>
        <v/>
      </c>
      <c r="L81" s="50"/>
    </row>
    <row r="82" spans="8:12" x14ac:dyDescent="0.25">
      <c r="H82" s="50" t="str">
        <f>IF(AddProdEst,IF(ISBLANK('Enrolled Client Info'!$C102),"",PROPER('Enrolled Client Info'!$C102)),IF(ISBLANK('New Client Info'!$C122),"",PROPER('New Client Info'!$C122)))</f>
        <v/>
      </c>
      <c r="I82" s="57" t="str">
        <f>IF(AddProdEst, IF('Enrolled Client Info'!$D102="Yes", "X", ""), IF('New Client Info'!$D122="Yes", "X", ""))</f>
        <v/>
      </c>
      <c r="J82" s="57" t="str">
        <f>IF(NOT(IngrRisk1&amp;IngrRisk2&amp;IngrRisk3&amp;IngrRisk4&amp;IngrRisk5&amp;IngrRisk6&amp;IngrRisk7&amp;IngrRisk8&amp;IngrRisk9&amp;IngrRisk10=""), "X", "")</f>
        <v/>
      </c>
      <c r="K82" s="57" t="str">
        <f t="shared" si="2"/>
        <v/>
      </c>
      <c r="L82" s="50"/>
    </row>
    <row r="83" spans="8:12" x14ac:dyDescent="0.25">
      <c r="H83" s="50" t="str">
        <f>IF(AddProdEst,IF(ISBLANK('Enrolled Client Info'!$C103),"",PROPER('Enrolled Client Info'!$C103)),IF(ISBLANK('New Client Info'!$C123),"",PROPER('New Client Info'!$C123)))</f>
        <v/>
      </c>
      <c r="I83" s="57" t="str">
        <f>IF(AddProdEst, IF('Enrolled Client Info'!$D103="Yes", "X", ""), IF('New Client Info'!$D123="Yes", "X", ""))</f>
        <v/>
      </c>
      <c r="J83" s="57" t="str">
        <f>IF(NOT(IngrRisk1&amp;IngrRisk2&amp;IngrRisk3&amp;IngrRisk4&amp;IngrRisk5&amp;IngrRisk6&amp;IngrRisk7&amp;IngrRisk8&amp;IngrRisk9&amp;IngrRisk10=""), "X", "")</f>
        <v/>
      </c>
      <c r="K83" s="57" t="str">
        <f t="shared" si="2"/>
        <v/>
      </c>
      <c r="L83" s="50"/>
    </row>
    <row r="84" spans="8:12" x14ac:dyDescent="0.25">
      <c r="H84" s="50" t="str">
        <f>IF(AddProdEst,IF(ISBLANK('Enrolled Client Info'!$C104),"",PROPER('Enrolled Client Info'!$C104)),IF(ISBLANK('New Client Info'!$C124),"",PROPER('New Client Info'!$C124)))</f>
        <v/>
      </c>
      <c r="I84" s="57" t="str">
        <f>IF(AddProdEst, IF('Enrolled Client Info'!$D104="Yes", "X", ""), IF('New Client Info'!$D124="Yes", "X", ""))</f>
        <v/>
      </c>
      <c r="J84" s="57" t="str">
        <f>IF(NOT(IngrRisk1&amp;IngrRisk2&amp;IngrRisk3&amp;IngrRisk4&amp;IngrRisk5&amp;IngrRisk6&amp;IngrRisk7&amp;IngrRisk8&amp;IngrRisk9&amp;IngrRisk10=""), "X", "")</f>
        <v/>
      </c>
      <c r="K84" s="57" t="str">
        <f t="shared" si="2"/>
        <v/>
      </c>
      <c r="L84" s="50"/>
    </row>
    <row r="85" spans="8:12" x14ac:dyDescent="0.25">
      <c r="H85" s="50" t="str">
        <f>IF(AddProdEst,IF(ISBLANK('Enrolled Client Info'!$C105),"",PROPER('Enrolled Client Info'!$C105)),IF(ISBLANK('New Client Info'!$C125),"",PROPER('New Client Info'!$C125)))</f>
        <v/>
      </c>
      <c r="I85" s="57" t="str">
        <f>IF(AddProdEst, IF('Enrolled Client Info'!$D105="Yes", "X", ""), IF('New Client Info'!$D125="Yes", "X", ""))</f>
        <v/>
      </c>
      <c r="J85" s="57" t="str">
        <f>IF(NOT(IngrRisk1&amp;IngrRisk2&amp;IngrRisk3&amp;IngrRisk4&amp;IngrRisk5&amp;IngrRisk6&amp;IngrRisk7&amp;IngrRisk8&amp;IngrRisk9&amp;IngrRisk10=""), "X", "")</f>
        <v/>
      </c>
      <c r="K85" s="57" t="str">
        <f t="shared" si="2"/>
        <v/>
      </c>
      <c r="L85" s="50"/>
    </row>
    <row r="86" spans="8:12" x14ac:dyDescent="0.25">
      <c r="H86" s="50" t="str">
        <f>IF(AddProdEst,IF(ISBLANK('Enrolled Client Info'!$C106),"",PROPER('Enrolled Client Info'!$C106)),IF(ISBLANK('New Client Info'!$C126),"",PROPER('New Client Info'!$C126)))</f>
        <v/>
      </c>
      <c r="I86" s="57" t="str">
        <f>IF(AddProdEst, IF('Enrolled Client Info'!$D106="Yes", "X", ""), IF('New Client Info'!$D126="Yes", "X", ""))</f>
        <v/>
      </c>
      <c r="J86" s="57" t="str">
        <f>IF(NOT(IngrRisk1&amp;IngrRisk2&amp;IngrRisk3&amp;IngrRisk4&amp;IngrRisk5&amp;IngrRisk6&amp;IngrRisk7&amp;IngrRisk8&amp;IngrRisk9&amp;IngrRisk10=""), "X", "")</f>
        <v/>
      </c>
      <c r="K86" s="57" t="str">
        <f t="shared" si="2"/>
        <v/>
      </c>
      <c r="L86" s="50"/>
    </row>
    <row r="87" spans="8:12" x14ac:dyDescent="0.25">
      <c r="H87" s="50" t="str">
        <f>IF(AddProdEst,IF(ISBLANK('Enrolled Client Info'!$C107),"",PROPER('Enrolled Client Info'!$C107)),IF(ISBLANK('New Client Info'!$C127),"",PROPER('New Client Info'!$C127)))</f>
        <v/>
      </c>
      <c r="I87" s="57" t="str">
        <f>IF(AddProdEst, IF('Enrolled Client Info'!$D107="Yes", "X", ""), IF('New Client Info'!$D127="Yes", "X", ""))</f>
        <v/>
      </c>
      <c r="J87" s="57" t="str">
        <f>IF(NOT(IngrRisk1&amp;IngrRisk2&amp;IngrRisk3&amp;IngrRisk4&amp;IngrRisk5&amp;IngrRisk6&amp;IngrRisk7&amp;IngrRisk8&amp;IngrRisk9&amp;IngrRisk10=""), "X", "")</f>
        <v/>
      </c>
      <c r="K87" s="57" t="str">
        <f t="shared" si="2"/>
        <v/>
      </c>
      <c r="L87" s="50"/>
    </row>
    <row r="88" spans="8:12" x14ac:dyDescent="0.25">
      <c r="H88" s="50" t="str">
        <f>IF(AddProdEst,IF(ISBLANK('Enrolled Client Info'!$C108),"",PROPER('Enrolled Client Info'!$C108)),IF(ISBLANK('New Client Info'!$C128),"",PROPER('New Client Info'!$C128)))</f>
        <v/>
      </c>
      <c r="I88" s="57" t="str">
        <f>IF(AddProdEst, IF('Enrolled Client Info'!$D108="Yes", "X", ""), IF('New Client Info'!$D128="Yes", "X", ""))</f>
        <v/>
      </c>
      <c r="J88" s="57" t="str">
        <f>IF(NOT(IngrRisk1&amp;IngrRisk2&amp;IngrRisk3&amp;IngrRisk4&amp;IngrRisk5&amp;IngrRisk6&amp;IngrRisk7&amp;IngrRisk8&amp;IngrRisk9&amp;IngrRisk10=""), "X", "")</f>
        <v/>
      </c>
      <c r="K88" s="57" t="str">
        <f t="shared" si="2"/>
        <v/>
      </c>
      <c r="L88" s="50"/>
    </row>
    <row r="89" spans="8:12" x14ac:dyDescent="0.25">
      <c r="H89" s="50" t="str">
        <f>IF(AddProdEst,IF(ISBLANK('Enrolled Client Info'!$C109),"",PROPER('Enrolled Client Info'!$C109)),IF(ISBLANK('New Client Info'!$C129),"",PROPER('New Client Info'!$C129)))</f>
        <v/>
      </c>
      <c r="I89" s="57" t="str">
        <f>IF(AddProdEst, IF('Enrolled Client Info'!$D109="Yes", "X", ""), IF('New Client Info'!$D129="Yes", "X", ""))</f>
        <v/>
      </c>
      <c r="J89" s="57" t="str">
        <f>IF(NOT(IngrRisk1&amp;IngrRisk2&amp;IngrRisk3&amp;IngrRisk4&amp;IngrRisk5&amp;IngrRisk6&amp;IngrRisk7&amp;IngrRisk8&amp;IngrRisk9&amp;IngrRisk10=""), "X", "")</f>
        <v/>
      </c>
      <c r="K89" s="57" t="str">
        <f t="shared" si="2"/>
        <v/>
      </c>
      <c r="L89" s="50"/>
    </row>
    <row r="90" spans="8:12" x14ac:dyDescent="0.25">
      <c r="H90" s="50" t="str">
        <f>IF(AddProdEst,IF(ISBLANK('Enrolled Client Info'!$C110),"",PROPER('Enrolled Client Info'!$C110)),IF(ISBLANK('New Client Info'!$C130),"",PROPER('New Client Info'!$C130)))</f>
        <v/>
      </c>
      <c r="I90" s="57" t="str">
        <f>IF(AddProdEst, IF('Enrolled Client Info'!$D110="Yes", "X", ""), IF('New Client Info'!$D130="Yes", "X", ""))</f>
        <v/>
      </c>
      <c r="J90" s="57" t="str">
        <f>IF(NOT(IngrRisk1&amp;IngrRisk2&amp;IngrRisk3&amp;IngrRisk4&amp;IngrRisk5&amp;IngrRisk6&amp;IngrRisk7&amp;IngrRisk8&amp;IngrRisk9&amp;IngrRisk10=""), "X", "")</f>
        <v/>
      </c>
      <c r="K90" s="57" t="str">
        <f t="shared" si="2"/>
        <v/>
      </c>
      <c r="L90" s="50"/>
    </row>
    <row r="91" spans="8:12" x14ac:dyDescent="0.25">
      <c r="H91" s="50" t="str">
        <f>IF(AddProdEst,IF(ISBLANK('Enrolled Client Info'!$C111),"",PROPER('Enrolled Client Info'!$C111)),IF(ISBLANK('New Client Info'!$C131),"",PROPER('New Client Info'!$C131)))</f>
        <v/>
      </c>
      <c r="I91" s="57" t="str">
        <f>IF(AddProdEst, IF('Enrolled Client Info'!$D111="Yes", "X", ""), IF('New Client Info'!$D131="Yes", "X", ""))</f>
        <v/>
      </c>
      <c r="J91" s="57" t="str">
        <f>IF(NOT(IngrRisk1&amp;IngrRisk2&amp;IngrRisk3&amp;IngrRisk4&amp;IngrRisk5&amp;IngrRisk6&amp;IngrRisk7&amp;IngrRisk8&amp;IngrRisk9&amp;IngrRisk10=""), "X", "")</f>
        <v/>
      </c>
      <c r="K91" s="57" t="str">
        <f t="shared" si="2"/>
        <v/>
      </c>
      <c r="L91" s="50"/>
    </row>
    <row r="92" spans="8:12" x14ac:dyDescent="0.25">
      <c r="H92" s="50" t="str">
        <f>IF(AddProdEst,IF(ISBLANK('Enrolled Client Info'!$C112),"",PROPER('Enrolled Client Info'!$C112)),IF(ISBLANK('New Client Info'!$C132),"",PROPER('New Client Info'!$C132)))</f>
        <v/>
      </c>
      <c r="I92" s="57" t="str">
        <f>IF(AddProdEst, IF('Enrolled Client Info'!$D112="Yes", "X", ""), IF('New Client Info'!$D132="Yes", "X", ""))</f>
        <v/>
      </c>
      <c r="J92" s="57" t="str">
        <f>IF(NOT(IngrRisk1&amp;IngrRisk2&amp;IngrRisk3&amp;IngrRisk4&amp;IngrRisk5&amp;IngrRisk6&amp;IngrRisk7&amp;IngrRisk8&amp;IngrRisk9&amp;IngrRisk10=""), "X", "")</f>
        <v/>
      </c>
      <c r="K92" s="57" t="str">
        <f t="shared" si="2"/>
        <v/>
      </c>
      <c r="L92" s="50"/>
    </row>
    <row r="93" spans="8:12" x14ac:dyDescent="0.25">
      <c r="H93" s="50" t="str">
        <f>IF(AddProdEst,IF(ISBLANK('Enrolled Client Info'!$C113),"",PROPER('Enrolled Client Info'!$C113)),IF(ISBLANK('New Client Info'!$C133),"",PROPER('New Client Info'!$C133)))</f>
        <v/>
      </c>
      <c r="I93" s="57" t="str">
        <f>IF(AddProdEst, IF('Enrolled Client Info'!$D113="Yes", "X", ""), IF('New Client Info'!$D133="Yes", "X", ""))</f>
        <v/>
      </c>
      <c r="J93" s="57" t="str">
        <f>IF(NOT(IngrRisk1&amp;IngrRisk2&amp;IngrRisk3&amp;IngrRisk4&amp;IngrRisk5&amp;IngrRisk6&amp;IngrRisk7&amp;IngrRisk8&amp;IngrRisk9&amp;IngrRisk10=""), "X", "")</f>
        <v/>
      </c>
      <c r="K93" s="57" t="str">
        <f t="shared" si="2"/>
        <v/>
      </c>
      <c r="L93" s="50"/>
    </row>
    <row r="94" spans="8:12" x14ac:dyDescent="0.25">
      <c r="H94" s="50" t="str">
        <f>IF(AddProdEst,IF(ISBLANK('Enrolled Client Info'!$C114),"",PROPER('Enrolled Client Info'!$C114)),IF(ISBLANK('New Client Info'!$C134),"",PROPER('New Client Info'!$C134)))</f>
        <v/>
      </c>
      <c r="I94" s="57" t="str">
        <f>IF(AddProdEst, IF('Enrolled Client Info'!$D114="Yes", "X", ""), IF('New Client Info'!$D134="Yes", "X", ""))</f>
        <v/>
      </c>
      <c r="J94" s="57" t="str">
        <f>IF(NOT(IngrRisk1&amp;IngrRisk2&amp;IngrRisk3&amp;IngrRisk4&amp;IngrRisk5&amp;IngrRisk6&amp;IngrRisk7&amp;IngrRisk8&amp;IngrRisk9&amp;IngrRisk10=""), "X", "")</f>
        <v/>
      </c>
      <c r="K94" s="57" t="str">
        <f t="shared" si="2"/>
        <v/>
      </c>
      <c r="L94" s="50"/>
    </row>
    <row r="95" spans="8:12" x14ac:dyDescent="0.25">
      <c r="H95" s="50" t="str">
        <f>IF(AddProdEst,IF(ISBLANK('Enrolled Client Info'!$C115),"",PROPER('Enrolled Client Info'!$C115)),IF(ISBLANK('New Client Info'!$C135),"",PROPER('New Client Info'!$C135)))</f>
        <v/>
      </c>
      <c r="I95" s="57" t="str">
        <f>IF(AddProdEst, IF('Enrolled Client Info'!$D115="Yes", "X", ""), IF('New Client Info'!$D135="Yes", "X", ""))</f>
        <v/>
      </c>
      <c r="J95" s="57" t="str">
        <f>IF(NOT(IngrRisk1&amp;IngrRisk2&amp;IngrRisk3&amp;IngrRisk4&amp;IngrRisk5&amp;IngrRisk6&amp;IngrRisk7&amp;IngrRisk8&amp;IngrRisk9&amp;IngrRisk10=""), "X", "")</f>
        <v/>
      </c>
      <c r="K95" s="57" t="str">
        <f t="shared" si="2"/>
        <v/>
      </c>
      <c r="L95" s="50"/>
    </row>
    <row r="96" spans="8:12" x14ac:dyDescent="0.25">
      <c r="H96" s="50" t="str">
        <f>IF(AddProdEst,IF(ISBLANK('Enrolled Client Info'!$C116),"",PROPER('Enrolled Client Info'!$C116)),IF(ISBLANK('New Client Info'!$C136),"",PROPER('New Client Info'!$C136)))</f>
        <v/>
      </c>
      <c r="I96" s="57" t="str">
        <f>IF(AddProdEst, IF('Enrolled Client Info'!$D116="Yes", "X", ""), IF('New Client Info'!$D136="Yes", "X", ""))</f>
        <v/>
      </c>
      <c r="J96" s="57" t="str">
        <f>IF(NOT(IngrRisk1&amp;IngrRisk2&amp;IngrRisk3&amp;IngrRisk4&amp;IngrRisk5&amp;IngrRisk6&amp;IngrRisk7&amp;IngrRisk8&amp;IngrRisk9&amp;IngrRisk10=""), "X", "")</f>
        <v/>
      </c>
      <c r="K96" s="57" t="str">
        <f t="shared" si="2"/>
        <v/>
      </c>
      <c r="L96" s="50"/>
    </row>
    <row r="97" spans="8:12" x14ac:dyDescent="0.25">
      <c r="H97" s="50" t="str">
        <f>IF(AddProdEst,IF(ISBLANK('Enrolled Client Info'!$C117),"",PROPER('Enrolled Client Info'!$C117)),IF(ISBLANK('New Client Info'!$C137),"",PROPER('New Client Info'!$C137)))</f>
        <v/>
      </c>
      <c r="I97" s="57" t="str">
        <f>IF(AddProdEst, IF('Enrolled Client Info'!$D117="Yes", "X", ""), IF('New Client Info'!$D137="Yes", "X", ""))</f>
        <v/>
      </c>
      <c r="J97" s="57" t="str">
        <f>IF(NOT(IngrRisk1&amp;IngrRisk2&amp;IngrRisk3&amp;IngrRisk4&amp;IngrRisk5&amp;IngrRisk6&amp;IngrRisk7&amp;IngrRisk8&amp;IngrRisk9&amp;IngrRisk10=""), "X", "")</f>
        <v/>
      </c>
      <c r="K97" s="57" t="str">
        <f t="shared" si="2"/>
        <v/>
      </c>
      <c r="L97" s="50"/>
    </row>
    <row r="98" spans="8:12" x14ac:dyDescent="0.25">
      <c r="H98" s="50" t="str">
        <f>IF(AddProdEst,IF(ISBLANK('Enrolled Client Info'!$C118),"",PROPER('Enrolled Client Info'!$C118)),IF(ISBLANK('New Client Info'!$C138),"",PROPER('New Client Info'!$C138)))</f>
        <v/>
      </c>
      <c r="I98" s="57" t="str">
        <f>IF(AddProdEst, IF('Enrolled Client Info'!$D118="Yes", "X", ""), IF('New Client Info'!$D138="Yes", "X", ""))</f>
        <v/>
      </c>
      <c r="J98" s="57" t="str">
        <f>IF(NOT(IngrRisk1&amp;IngrRisk2&amp;IngrRisk3&amp;IngrRisk4&amp;IngrRisk5&amp;IngrRisk6&amp;IngrRisk7&amp;IngrRisk8&amp;IngrRisk9&amp;IngrRisk10=""), "X", "")</f>
        <v/>
      </c>
      <c r="K98" s="57" t="str">
        <f t="shared" si="2"/>
        <v/>
      </c>
      <c r="L98" s="50"/>
    </row>
    <row r="99" spans="8:12" x14ac:dyDescent="0.25">
      <c r="H99" s="50" t="str">
        <f>IF(AddProdEst,IF(ISBLANK('Enrolled Client Info'!$C119),"",PROPER('Enrolled Client Info'!$C119)),IF(ISBLANK('New Client Info'!$C139),"",PROPER('New Client Info'!$C139)))</f>
        <v/>
      </c>
      <c r="I99" s="57" t="str">
        <f>IF(AddProdEst, IF('Enrolled Client Info'!$D119="Yes", "X", ""), IF('New Client Info'!$D139="Yes", "X", ""))</f>
        <v/>
      </c>
      <c r="J99" s="57" t="str">
        <f>IF(NOT(IngrRisk1&amp;IngrRisk2&amp;IngrRisk3&amp;IngrRisk4&amp;IngrRisk5&amp;IngrRisk6&amp;IngrRisk7&amp;IngrRisk8&amp;IngrRisk9&amp;IngrRisk10=""), "X", "")</f>
        <v/>
      </c>
      <c r="K99" s="57" t="str">
        <f t="shared" si="2"/>
        <v/>
      </c>
      <c r="L99" s="50"/>
    </row>
    <row r="100" spans="8:12" x14ac:dyDescent="0.25">
      <c r="H100" s="50" t="str">
        <f>IF(AddProdEst,IF(ISBLANK('Enrolled Client Info'!$C120),"",PROPER('Enrolled Client Info'!$C120)),IF(ISBLANK('New Client Info'!$C140),"",PROPER('New Client Info'!$C140)))</f>
        <v/>
      </c>
      <c r="I100" s="57" t="str">
        <f>IF(AddProdEst, IF('Enrolled Client Info'!$D120="Yes", "X", ""), IF('New Client Info'!$D140="Yes", "X", ""))</f>
        <v/>
      </c>
      <c r="J100" s="57" t="str">
        <f>IF(NOT(IngrRisk1&amp;IngrRisk2&amp;IngrRisk3&amp;IngrRisk4&amp;IngrRisk5&amp;IngrRisk6&amp;IngrRisk7&amp;IngrRisk8&amp;IngrRisk9&amp;IngrRisk10=""), "X", "")</f>
        <v/>
      </c>
      <c r="K100" s="57" t="str">
        <f t="shared" si="2"/>
        <v/>
      </c>
      <c r="L100" s="50"/>
    </row>
    <row r="101" spans="8:12" x14ac:dyDescent="0.25">
      <c r="H101" s="50" t="str">
        <f>IF(AddProdEst,IF(ISBLANK('Enrolled Client Info'!$C121),"",PROPER('Enrolled Client Info'!$C121)),IF(ISBLANK('New Client Info'!$C141),"",PROPER('New Client Info'!$C141)))</f>
        <v/>
      </c>
      <c r="I101" s="57" t="str">
        <f>IF(AddProdEst, IF('Enrolled Client Info'!$D121="Yes", "X", ""), IF('New Client Info'!$D141="Yes", "X", ""))</f>
        <v/>
      </c>
      <c r="J101" s="57" t="str">
        <f>IF(NOT(IngrRisk1&amp;IngrRisk2&amp;IngrRisk3&amp;IngrRisk4&amp;IngrRisk5&amp;IngrRisk6&amp;IngrRisk7&amp;IngrRisk8&amp;IngrRisk9&amp;IngrRisk10=""), "X", "")</f>
        <v/>
      </c>
      <c r="K101" s="57" t="str">
        <f t="shared" si="2"/>
        <v/>
      </c>
      <c r="L101" s="50"/>
    </row>
    <row r="102" spans="8:12" x14ac:dyDescent="0.25">
      <c r="H102" s="50" t="str">
        <f>IF(AddProdEst,IF(ISBLANK('Enrolled Client Info'!$C122),"",PROPER('Enrolled Client Info'!$C122)),IF(ISBLANK('New Client Info'!$C142),"",PROPER('New Client Info'!$C142)))</f>
        <v/>
      </c>
      <c r="I102" s="57" t="str">
        <f>IF(AddProdEst, IF('Enrolled Client Info'!$D122="Yes", "X", ""), IF('New Client Info'!$D142="Yes", "X", ""))</f>
        <v/>
      </c>
      <c r="J102" s="57" t="str">
        <f>IF(NOT(IngrRisk1&amp;IngrRisk2&amp;IngrRisk3&amp;IngrRisk4&amp;IngrRisk5&amp;IngrRisk6&amp;IngrRisk7&amp;IngrRisk8&amp;IngrRisk9&amp;IngrRisk10=""), "X", "")</f>
        <v/>
      </c>
      <c r="K102" s="57" t="str">
        <f t="shared" si="2"/>
        <v/>
      </c>
      <c r="L102" s="50"/>
    </row>
    <row r="103" spans="8:12" x14ac:dyDescent="0.25">
      <c r="H103" s="50" t="str">
        <f>IF(AddProdEst,IF(ISBLANK('Enrolled Client Info'!$C123),"",PROPER('Enrolled Client Info'!$C123)),IF(ISBLANK('New Client Info'!$C143),"",PROPER('New Client Info'!$C143)))</f>
        <v/>
      </c>
      <c r="I103" s="57" t="str">
        <f>IF(AddProdEst, IF('Enrolled Client Info'!$D123="Yes", "X", ""), IF('New Client Info'!$D143="Yes", "X", ""))</f>
        <v/>
      </c>
      <c r="J103" s="57" t="str">
        <f>IF(NOT(IngrRisk1&amp;IngrRisk2&amp;IngrRisk3&amp;IngrRisk4&amp;IngrRisk5&amp;IngrRisk6&amp;IngrRisk7&amp;IngrRisk8&amp;IngrRisk9&amp;IngrRisk10=""), "X", "")</f>
        <v/>
      </c>
      <c r="K103" s="57" t="str">
        <f t="shared" si="2"/>
        <v/>
      </c>
      <c r="L103" s="50"/>
    </row>
    <row r="104" spans="8:12" x14ac:dyDescent="0.25">
      <c r="H104" s="50" t="str">
        <f>IF(AddProdEst,IF(ISBLANK('Enrolled Client Info'!$C124),"",PROPER('Enrolled Client Info'!$C124)),IF(ISBLANK('New Client Info'!$C144),"",PROPER('New Client Info'!$C144)))</f>
        <v/>
      </c>
      <c r="I104" s="57" t="str">
        <f>IF(AddProdEst, IF('Enrolled Client Info'!$D124="Yes", "X", ""), IF('New Client Info'!$D144="Yes", "X", ""))</f>
        <v/>
      </c>
      <c r="J104" s="57" t="str">
        <f>IF(NOT(IngrRisk1&amp;IngrRisk2&amp;IngrRisk3&amp;IngrRisk4&amp;IngrRisk5&amp;IngrRisk6&amp;IngrRisk7&amp;IngrRisk8&amp;IngrRisk9&amp;IngrRisk10=""), "X", "")</f>
        <v/>
      </c>
      <c r="K104" s="57" t="str">
        <f t="shared" si="2"/>
        <v/>
      </c>
      <c r="L104" s="50"/>
    </row>
    <row r="105" spans="8:12" x14ac:dyDescent="0.25">
      <c r="H105" s="50" t="str">
        <f>IF(AddProdEst,IF(ISBLANK('Enrolled Client Info'!$C125),"",PROPER('Enrolled Client Info'!$C125)),IF(ISBLANK('New Client Info'!$C145),"",PROPER('New Client Info'!$C145)))</f>
        <v/>
      </c>
      <c r="I105" s="57" t="str">
        <f>IF(AddProdEst, IF('Enrolled Client Info'!$D125="Yes", "X", ""), IF('New Client Info'!$D145="Yes", "X", ""))</f>
        <v/>
      </c>
      <c r="J105" s="57" t="str">
        <f>IF(NOT(IngrRisk1&amp;IngrRisk2&amp;IngrRisk3&amp;IngrRisk4&amp;IngrRisk5&amp;IngrRisk6&amp;IngrRisk7&amp;IngrRisk8&amp;IngrRisk9&amp;IngrRisk10=""), "X", "")</f>
        <v/>
      </c>
      <c r="K105" s="57" t="str">
        <f t="shared" si="2"/>
        <v/>
      </c>
      <c r="L105" s="50"/>
    </row>
    <row r="106" spans="8:12" x14ac:dyDescent="0.25">
      <c r="H106" s="50" t="str">
        <f>IF(AddProdEst,IF(ISBLANK('Enrolled Client Info'!$C126),"",PROPER('Enrolled Client Info'!$C126)),IF(ISBLANK('New Client Info'!$C146),"",PROPER('New Client Info'!$C146)))</f>
        <v/>
      </c>
      <c r="I106" s="57" t="str">
        <f>IF(AddProdEst, IF('Enrolled Client Info'!$D126="Yes", "X", ""), IF('New Client Info'!$D146="Yes", "X", ""))</f>
        <v/>
      </c>
      <c r="J106" s="57" t="str">
        <f>IF(NOT(IngrRisk1&amp;IngrRisk2&amp;IngrRisk3&amp;IngrRisk4&amp;IngrRisk5&amp;IngrRisk6&amp;IngrRisk7&amp;IngrRisk8&amp;IngrRisk9&amp;IngrRisk10=""), "X", "")</f>
        <v/>
      </c>
      <c r="K106" s="57" t="str">
        <f t="shared" si="2"/>
        <v/>
      </c>
      <c r="L106" s="50"/>
    </row>
    <row r="107" spans="8:12" x14ac:dyDescent="0.25">
      <c r="H107" s="50" t="str">
        <f>IF(AddProdEst,IF(ISBLANK('Enrolled Client Info'!$C127),"",PROPER('Enrolled Client Info'!$C127)),IF(ISBLANK('New Client Info'!$C147),"",PROPER('New Client Info'!$C147)))</f>
        <v/>
      </c>
      <c r="I107" s="57" t="str">
        <f>IF(AddProdEst, IF('Enrolled Client Info'!$D127="Yes", "X", ""), IF('New Client Info'!$D147="Yes", "X", ""))</f>
        <v/>
      </c>
      <c r="J107" s="57" t="str">
        <f>IF(NOT(IngrRisk1&amp;IngrRisk2&amp;IngrRisk3&amp;IngrRisk4&amp;IngrRisk5&amp;IngrRisk6&amp;IngrRisk7&amp;IngrRisk8&amp;IngrRisk9&amp;IngrRisk10=""), "X", "")</f>
        <v/>
      </c>
      <c r="K107" s="57" t="str">
        <f t="shared" si="2"/>
        <v/>
      </c>
      <c r="L107" s="50"/>
    </row>
    <row r="108" spans="8:12" x14ac:dyDescent="0.25">
      <c r="H108" s="50" t="str">
        <f>IF(AddProdEst,IF(ISBLANK('Enrolled Client Info'!$C128),"",PROPER('Enrolled Client Info'!$C128)),IF(ISBLANK('New Client Info'!$C148),"",PROPER('New Client Info'!$C148)))</f>
        <v/>
      </c>
      <c r="I108" s="57" t="str">
        <f>IF(AddProdEst, IF('Enrolled Client Info'!$D128="Yes", "X", ""), IF('New Client Info'!$D148="Yes", "X", ""))</f>
        <v/>
      </c>
      <c r="J108" s="57" t="str">
        <f>IF(NOT(IngrRisk1&amp;IngrRisk2&amp;IngrRisk3&amp;IngrRisk4&amp;IngrRisk5&amp;IngrRisk6&amp;IngrRisk7&amp;IngrRisk8&amp;IngrRisk9&amp;IngrRisk10=""), "X", "")</f>
        <v/>
      </c>
      <c r="K108" s="57" t="str">
        <f t="shared" si="2"/>
        <v/>
      </c>
      <c r="L108" s="50"/>
    </row>
    <row r="109" spans="8:12" x14ac:dyDescent="0.25">
      <c r="H109" s="50" t="str">
        <f>IF(AddProdEst,IF(ISBLANK('Enrolled Client Info'!$C129),"",PROPER('Enrolled Client Info'!$C129)),IF(ISBLANK('New Client Info'!$C149),"",PROPER('New Client Info'!$C149)))</f>
        <v/>
      </c>
      <c r="I109" s="57" t="str">
        <f>IF(AddProdEst, IF('Enrolled Client Info'!$D129="Yes", "X", ""), IF('New Client Info'!$D149="Yes", "X", ""))</f>
        <v/>
      </c>
      <c r="J109" s="57" t="str">
        <f>IF(NOT(IngrRisk1&amp;IngrRisk2&amp;IngrRisk3&amp;IngrRisk4&amp;IngrRisk5&amp;IngrRisk6&amp;IngrRisk7&amp;IngrRisk8&amp;IngrRisk9&amp;IngrRisk10=""), "X", "")</f>
        <v/>
      </c>
      <c r="K109" s="57" t="str">
        <f t="shared" si="2"/>
        <v/>
      </c>
      <c r="L109" s="50"/>
    </row>
    <row r="110" spans="8:12" x14ac:dyDescent="0.25">
      <c r="H110" s="50" t="str">
        <f>IF(AddProdEst,IF(ISBLANK('Enrolled Client Info'!$C130),"",PROPER('Enrolled Client Info'!$C130)),IF(ISBLANK('New Client Info'!$C150),"",PROPER('New Client Info'!$C150)))</f>
        <v/>
      </c>
      <c r="I110" s="57" t="str">
        <f>IF(AddProdEst, IF('Enrolled Client Info'!$D130="Yes", "X", ""), IF('New Client Info'!$D150="Yes", "X", ""))</f>
        <v/>
      </c>
      <c r="J110" s="57" t="str">
        <f>IF(NOT(IngrRisk1&amp;IngrRisk2&amp;IngrRisk3&amp;IngrRisk4&amp;IngrRisk5&amp;IngrRisk6&amp;IngrRisk7&amp;IngrRisk8&amp;IngrRisk9&amp;IngrRisk10=""), "X", "")</f>
        <v/>
      </c>
      <c r="K110" s="57" t="str">
        <f t="shared" si="2"/>
        <v/>
      </c>
      <c r="L110" s="50"/>
    </row>
    <row r="111" spans="8:12" x14ac:dyDescent="0.25">
      <c r="H111" s="50" t="str">
        <f>IF(AddProdEst,IF(ISBLANK('Enrolled Client Info'!$C131),"",PROPER('Enrolled Client Info'!$C131)),IF(ISBLANK('New Client Info'!$C151),"",PROPER('New Client Info'!$C151)))</f>
        <v/>
      </c>
      <c r="I111" s="57" t="str">
        <f>IF(AddProdEst, IF('Enrolled Client Info'!$D131="Yes", "X", ""), IF('New Client Info'!$D151="Yes", "X", ""))</f>
        <v/>
      </c>
      <c r="J111" s="57" t="str">
        <f>IF(NOT(IngrRisk1&amp;IngrRisk2&amp;IngrRisk3&amp;IngrRisk4&amp;IngrRisk5&amp;IngrRisk6&amp;IngrRisk7&amp;IngrRisk8&amp;IngrRisk9&amp;IngrRisk10=""), "X", "")</f>
        <v/>
      </c>
      <c r="K111" s="57" t="str">
        <f t="shared" si="2"/>
        <v/>
      </c>
      <c r="L111" s="50"/>
    </row>
    <row r="112" spans="8:12" x14ac:dyDescent="0.25">
      <c r="H112" s="50" t="str">
        <f>IF(AddProdEst,IF(ISBLANK('Enrolled Client Info'!$C132),"",PROPER('Enrolled Client Info'!$C132)),IF(ISBLANK('New Client Info'!$C152),"",PROPER('New Client Info'!$C152)))</f>
        <v/>
      </c>
      <c r="I112" s="57" t="str">
        <f>IF(AddProdEst, IF('Enrolled Client Info'!$D132="Yes", "X", ""), IF('New Client Info'!$D152="Yes", "X", ""))</f>
        <v/>
      </c>
      <c r="J112" s="57" t="str">
        <f>IF(NOT(IngrRisk1&amp;IngrRisk2&amp;IngrRisk3&amp;IngrRisk4&amp;IngrRisk5&amp;IngrRisk6&amp;IngrRisk7&amp;IngrRisk8&amp;IngrRisk9&amp;IngrRisk10=""), "X", "")</f>
        <v/>
      </c>
      <c r="K112" s="57" t="str">
        <f t="shared" si="2"/>
        <v/>
      </c>
      <c r="L112" s="50"/>
    </row>
    <row r="113" spans="8:12" x14ac:dyDescent="0.25">
      <c r="H113" s="50" t="str">
        <f>IF(AddProdEst,IF(ISBLANK('Enrolled Client Info'!$C133),"",PROPER('Enrolled Client Info'!$C133)),IF(ISBLANK('New Client Info'!$C153),"",PROPER('New Client Info'!$C153)))</f>
        <v/>
      </c>
      <c r="I113" s="57" t="str">
        <f>IF(AddProdEst, IF('Enrolled Client Info'!$D133="Yes", "X", ""), IF('New Client Info'!$D153="Yes", "X", ""))</f>
        <v/>
      </c>
      <c r="J113" s="57" t="str">
        <f>IF(NOT(IngrRisk1&amp;IngrRisk2&amp;IngrRisk3&amp;IngrRisk4&amp;IngrRisk5&amp;IngrRisk6&amp;IngrRisk7&amp;IngrRisk8&amp;IngrRisk9&amp;IngrRisk10=""), "X", "")</f>
        <v/>
      </c>
      <c r="K113" s="57" t="str">
        <f t="shared" si="2"/>
        <v/>
      </c>
      <c r="L113" s="50"/>
    </row>
    <row r="114" spans="8:12" x14ac:dyDescent="0.25">
      <c r="H114" s="50" t="str">
        <f>IF(AddProdEst,IF(ISBLANK('Enrolled Client Info'!$C134),"",PROPER('Enrolled Client Info'!$C134)),IF(ISBLANK('New Client Info'!$C154),"",PROPER('New Client Info'!$C154)))</f>
        <v/>
      </c>
      <c r="I114" s="57" t="str">
        <f>IF(AddProdEst, IF('Enrolled Client Info'!$D134="Yes", "X", ""), IF('New Client Info'!$D154="Yes", "X", ""))</f>
        <v/>
      </c>
      <c r="J114" s="57" t="str">
        <f>IF(NOT(IngrRisk1&amp;IngrRisk2&amp;IngrRisk3&amp;IngrRisk4&amp;IngrRisk5&amp;IngrRisk6&amp;IngrRisk7&amp;IngrRisk8&amp;IngrRisk9&amp;IngrRisk10=""), "X", "")</f>
        <v/>
      </c>
      <c r="K114" s="57" t="str">
        <f t="shared" si="2"/>
        <v/>
      </c>
      <c r="L114" s="50"/>
    </row>
    <row r="115" spans="8:12" x14ac:dyDescent="0.25">
      <c r="H115" s="50" t="str">
        <f>IF(AddProdEst,IF(ISBLANK('Enrolled Client Info'!$C135),"",PROPER('Enrolled Client Info'!$C135)),IF(ISBLANK('New Client Info'!$C155),"",PROPER('New Client Info'!$C155)))</f>
        <v/>
      </c>
      <c r="I115" s="57" t="str">
        <f>IF(AddProdEst, IF('Enrolled Client Info'!$D135="Yes", "X", ""), IF('New Client Info'!$D155="Yes", "X", ""))</f>
        <v/>
      </c>
      <c r="J115" s="57" t="str">
        <f>IF(NOT(IngrRisk1&amp;IngrRisk2&amp;IngrRisk3&amp;IngrRisk4&amp;IngrRisk5&amp;IngrRisk6&amp;IngrRisk7&amp;IngrRisk8&amp;IngrRisk9&amp;IngrRisk10=""), "X", "")</f>
        <v/>
      </c>
      <c r="K115" s="57" t="str">
        <f t="shared" si="2"/>
        <v/>
      </c>
      <c r="L115" s="50"/>
    </row>
    <row r="116" spans="8:12" x14ac:dyDescent="0.25">
      <c r="H116" s="50" t="str">
        <f>IF(AddProdEst,IF(ISBLANK('Enrolled Client Info'!$C136),"",PROPER('Enrolled Client Info'!$C136)),IF(ISBLANK('New Client Info'!$C156),"",PROPER('New Client Info'!$C156)))</f>
        <v/>
      </c>
      <c r="I116" s="57" t="str">
        <f>IF(AddProdEst, IF('Enrolled Client Info'!$D136="Yes", "X", ""), IF('New Client Info'!$D156="Yes", "X", ""))</f>
        <v/>
      </c>
      <c r="J116" s="57" t="str">
        <f>IF(NOT(IngrRisk1&amp;IngrRisk2&amp;IngrRisk3&amp;IngrRisk4&amp;IngrRisk5&amp;IngrRisk6&amp;IngrRisk7&amp;IngrRisk8&amp;IngrRisk9&amp;IngrRisk10=""), "X", "")</f>
        <v/>
      </c>
      <c r="K116" s="57" t="str">
        <f t="shared" si="2"/>
        <v/>
      </c>
      <c r="L116" s="50"/>
    </row>
    <row r="117" spans="8:12" x14ac:dyDescent="0.25">
      <c r="H117" s="50" t="str">
        <f>IF(AddProdEst,IF(ISBLANK('Enrolled Client Info'!$C137),"",PROPER('Enrolled Client Info'!$C137)),IF(ISBLANK('New Client Info'!$C157),"",PROPER('New Client Info'!$C157)))</f>
        <v/>
      </c>
      <c r="I117" s="57" t="str">
        <f>IF(AddProdEst, IF('Enrolled Client Info'!$D137="Yes", "X", ""), IF('New Client Info'!$D157="Yes", "X", ""))</f>
        <v/>
      </c>
      <c r="J117" s="57" t="str">
        <f>IF(NOT(IngrRisk1&amp;IngrRisk2&amp;IngrRisk3&amp;IngrRisk4&amp;IngrRisk5&amp;IngrRisk6&amp;IngrRisk7&amp;IngrRisk8&amp;IngrRisk9&amp;IngrRisk10=""), "X", "")</f>
        <v/>
      </c>
      <c r="K117" s="57" t="str">
        <f t="shared" si="2"/>
        <v/>
      </c>
      <c r="L117" s="50"/>
    </row>
    <row r="118" spans="8:12" x14ac:dyDescent="0.25">
      <c r="H118" s="50" t="str">
        <f>IF(AddProdEst,IF(ISBLANK('Enrolled Client Info'!$C138),"",PROPER('Enrolled Client Info'!$C138)),IF(ISBLANK('New Client Info'!$C158),"",PROPER('New Client Info'!$C158)))</f>
        <v/>
      </c>
      <c r="I118" s="57" t="str">
        <f>IF(AddProdEst, IF('Enrolled Client Info'!$D138="Yes", "X", ""), IF('New Client Info'!$D158="Yes", "X", ""))</f>
        <v/>
      </c>
      <c r="J118" s="57" t="str">
        <f>IF(NOT(IngrRisk1&amp;IngrRisk2&amp;IngrRisk3&amp;IngrRisk4&amp;IngrRisk5&amp;IngrRisk6&amp;IngrRisk7&amp;IngrRisk8&amp;IngrRisk9&amp;IngrRisk10=""), "X", "")</f>
        <v/>
      </c>
      <c r="K118" s="57" t="str">
        <f t="shared" si="2"/>
        <v/>
      </c>
      <c r="L118" s="50"/>
    </row>
    <row r="119" spans="8:12" x14ac:dyDescent="0.25">
      <c r="H119" s="50" t="str">
        <f>IF(AddProdEst,IF(ISBLANK('Enrolled Client Info'!$C139),"",PROPER('Enrolled Client Info'!$C139)),IF(ISBLANK('New Client Info'!$C159),"",PROPER('New Client Info'!$C159)))</f>
        <v/>
      </c>
      <c r="I119" s="57" t="str">
        <f>IF(AddProdEst, IF('Enrolled Client Info'!$D139="Yes", "X", ""), IF('New Client Info'!$D159="Yes", "X", ""))</f>
        <v/>
      </c>
      <c r="J119" s="57" t="str">
        <f>IF(NOT(IngrRisk1&amp;IngrRisk2&amp;IngrRisk3&amp;IngrRisk4&amp;IngrRisk5&amp;IngrRisk6&amp;IngrRisk7&amp;IngrRisk8&amp;IngrRisk9&amp;IngrRisk10=""), "X", "")</f>
        <v/>
      </c>
      <c r="K119" s="57" t="str">
        <f t="shared" si="2"/>
        <v/>
      </c>
      <c r="L119" s="50"/>
    </row>
    <row r="120" spans="8:12" x14ac:dyDescent="0.25">
      <c r="H120" s="50" t="str">
        <f>IF(AddProdEst,IF(ISBLANK('Enrolled Client Info'!$C140),"",PROPER('Enrolled Client Info'!$C140)),IF(ISBLANK('New Client Info'!$C160),"",PROPER('New Client Info'!$C160)))</f>
        <v/>
      </c>
      <c r="I120" s="57" t="str">
        <f>IF(AddProdEst, IF('Enrolled Client Info'!$D140="Yes", "X", ""), IF('New Client Info'!$D160="Yes", "X", ""))</f>
        <v/>
      </c>
      <c r="J120" s="57" t="str">
        <f>IF(NOT(IngrRisk1&amp;IngrRisk2&amp;IngrRisk3&amp;IngrRisk4&amp;IngrRisk5&amp;IngrRisk6&amp;IngrRisk7&amp;IngrRisk8&amp;IngrRisk9&amp;IngrRisk10=""), "X", "")</f>
        <v/>
      </c>
      <c r="K120" s="57" t="str">
        <f t="shared" si="2"/>
        <v/>
      </c>
      <c r="L120" s="50"/>
    </row>
    <row r="121" spans="8:12" x14ac:dyDescent="0.25">
      <c r="H121" s="50" t="str">
        <f>IF(AddProdEst,IF(ISBLANK('Enrolled Client Info'!$C141),"",PROPER('Enrolled Client Info'!$C141)),IF(ISBLANK('New Client Info'!$C161),"",PROPER('New Client Info'!$C161)))</f>
        <v/>
      </c>
      <c r="I121" s="57" t="str">
        <f>IF(AddProdEst, IF('Enrolled Client Info'!$D141="Yes", "X", ""), IF('New Client Info'!$D161="Yes", "X", ""))</f>
        <v/>
      </c>
      <c r="J121" s="57" t="str">
        <f>IF(NOT(IngrRisk1&amp;IngrRisk2&amp;IngrRisk3&amp;IngrRisk4&amp;IngrRisk5&amp;IngrRisk6&amp;IngrRisk7&amp;IngrRisk8&amp;IngrRisk9&amp;IngrRisk10=""), "X", "")</f>
        <v/>
      </c>
      <c r="K121" s="57" t="str">
        <f t="shared" si="2"/>
        <v/>
      </c>
      <c r="L121" s="50"/>
    </row>
    <row r="122" spans="8:12" x14ac:dyDescent="0.25">
      <c r="H122" s="50" t="str">
        <f>IF(AddProdEst,IF(ISBLANK('Enrolled Client Info'!$C142),"",PROPER('Enrolled Client Info'!$C142)),IF(ISBLANK('New Client Info'!$C162),"",PROPER('New Client Info'!$C162)))</f>
        <v/>
      </c>
      <c r="I122" s="57" t="str">
        <f>IF(AddProdEst, IF('Enrolled Client Info'!$D142="Yes", "X", ""), IF('New Client Info'!$D162="Yes", "X", ""))</f>
        <v/>
      </c>
      <c r="J122" s="57" t="str">
        <f>IF(NOT(IngrRisk1&amp;IngrRisk2&amp;IngrRisk3&amp;IngrRisk4&amp;IngrRisk5&amp;IngrRisk6&amp;IngrRisk7&amp;IngrRisk8&amp;IngrRisk9&amp;IngrRisk10=""), "X", "")</f>
        <v/>
      </c>
      <c r="K122" s="57" t="str">
        <f t="shared" si="2"/>
        <v/>
      </c>
      <c r="L122" s="50"/>
    </row>
    <row r="123" spans="8:12" x14ac:dyDescent="0.25">
      <c r="H123" s="50" t="str">
        <f>IF(AddProdEst,IF(ISBLANK('Enrolled Client Info'!$C143),"",PROPER('Enrolled Client Info'!$C143)),IF(ISBLANK('New Client Info'!$C163),"",PROPER('New Client Info'!$C163)))</f>
        <v/>
      </c>
      <c r="I123" s="57" t="str">
        <f>IF(AddProdEst, IF('Enrolled Client Info'!$D143="Yes", "X", ""), IF('New Client Info'!$D163="Yes", "X", ""))</f>
        <v/>
      </c>
      <c r="J123" s="57" t="str">
        <f>IF(NOT(IngrRisk1&amp;IngrRisk2&amp;IngrRisk3&amp;IngrRisk4&amp;IngrRisk5&amp;IngrRisk6&amp;IngrRisk7&amp;IngrRisk8&amp;IngrRisk9&amp;IngrRisk10=""), "X", "")</f>
        <v/>
      </c>
      <c r="K123" s="57" t="str">
        <f t="shared" si="2"/>
        <v/>
      </c>
      <c r="L123" s="50"/>
    </row>
    <row r="124" spans="8:12" x14ac:dyDescent="0.25">
      <c r="H124" s="50" t="str">
        <f>IF(AddProdEst,IF(ISBLANK('Enrolled Client Info'!$C144),"",PROPER('Enrolled Client Info'!$C144)),IF(ISBLANK('New Client Info'!$C164),"",PROPER('New Client Info'!$C164)))</f>
        <v/>
      </c>
      <c r="I124" s="57" t="str">
        <f>IF(AddProdEst, IF('Enrolled Client Info'!$D144="Yes", "X", ""), IF('New Client Info'!$D164="Yes", "X", ""))</f>
        <v/>
      </c>
      <c r="J124" s="57" t="str">
        <f>IF(NOT(IngrRisk1&amp;IngrRisk2&amp;IngrRisk3&amp;IngrRisk4&amp;IngrRisk5&amp;IngrRisk6&amp;IngrRisk7&amp;IngrRisk8&amp;IngrRisk9&amp;IngrRisk10=""), "X", "")</f>
        <v/>
      </c>
      <c r="K124" s="57" t="str">
        <f t="shared" si="2"/>
        <v/>
      </c>
      <c r="L124" s="50"/>
    </row>
    <row r="125" spans="8:12" x14ac:dyDescent="0.25">
      <c r="H125" s="50" t="str">
        <f>IF(AddProdEst,IF(ISBLANK('Enrolled Client Info'!$C145),"",PROPER('Enrolled Client Info'!$C145)),IF(ISBLANK('New Client Info'!$C165),"",PROPER('New Client Info'!$C165)))</f>
        <v/>
      </c>
      <c r="I125" s="57" t="str">
        <f>IF(AddProdEst, IF('Enrolled Client Info'!$D145="Yes", "X", ""), IF('New Client Info'!$D165="Yes", "X", ""))</f>
        <v/>
      </c>
      <c r="J125" s="57" t="str">
        <f>IF(NOT(IngrRisk1&amp;IngrRisk2&amp;IngrRisk3&amp;IngrRisk4&amp;IngrRisk5&amp;IngrRisk6&amp;IngrRisk7&amp;IngrRisk8&amp;IngrRisk9&amp;IngrRisk10=""), "X", "")</f>
        <v/>
      </c>
      <c r="K125" s="57" t="str">
        <f t="shared" si="2"/>
        <v/>
      </c>
      <c r="L125" s="50"/>
    </row>
    <row r="126" spans="8:12" x14ac:dyDescent="0.25">
      <c r="H126" s="50" t="str">
        <f>IF(AddProdEst,IF(ISBLANK('Enrolled Client Info'!$C146),"",PROPER('Enrolled Client Info'!$C146)),IF(ISBLANK('New Client Info'!$C166),"",PROPER('New Client Info'!$C166)))</f>
        <v/>
      </c>
      <c r="I126" s="57" t="str">
        <f>IF(AddProdEst, IF('Enrolled Client Info'!$D146="Yes", "X", ""), IF('New Client Info'!$D166="Yes", "X", ""))</f>
        <v/>
      </c>
      <c r="J126" s="57" t="str">
        <f>IF(NOT(IngrRisk1&amp;IngrRisk2&amp;IngrRisk3&amp;IngrRisk4&amp;IngrRisk5&amp;IngrRisk6&amp;IngrRisk7&amp;IngrRisk8&amp;IngrRisk9&amp;IngrRisk10=""), "X", "")</f>
        <v/>
      </c>
      <c r="K126" s="57" t="str">
        <f t="shared" si="2"/>
        <v/>
      </c>
      <c r="L126" s="50"/>
    </row>
    <row r="127" spans="8:12" x14ac:dyDescent="0.25">
      <c r="H127" s="50" t="str">
        <f>IF(AddProdEst,IF(ISBLANK('Enrolled Client Info'!$C147),"",PROPER('Enrolled Client Info'!$C147)),IF(ISBLANK('New Client Info'!$C167),"",PROPER('New Client Info'!$C167)))</f>
        <v/>
      </c>
      <c r="I127" s="57" t="str">
        <f>IF(AddProdEst, IF('Enrolled Client Info'!$D147="Yes", "X", ""), IF('New Client Info'!$D167="Yes", "X", ""))</f>
        <v/>
      </c>
      <c r="J127" s="57" t="str">
        <f>IF(NOT(IngrRisk1&amp;IngrRisk2&amp;IngrRisk3&amp;IngrRisk4&amp;IngrRisk5&amp;IngrRisk6&amp;IngrRisk7&amp;IngrRisk8&amp;IngrRisk9&amp;IngrRisk10=""), "X", "")</f>
        <v/>
      </c>
      <c r="K127" s="57" t="str">
        <f t="shared" si="2"/>
        <v/>
      </c>
      <c r="L127" s="50"/>
    </row>
    <row r="128" spans="8:12" x14ac:dyDescent="0.25">
      <c r="H128" s="50" t="str">
        <f>IF(AddProdEst,IF(ISBLANK('Enrolled Client Info'!$C148),"",PROPER('Enrolled Client Info'!$C148)),IF(ISBLANK('New Client Info'!$C168),"",PROPER('New Client Info'!$C168)))</f>
        <v/>
      </c>
      <c r="I128" s="57" t="str">
        <f>IF(AddProdEst, IF('Enrolled Client Info'!$D148="Yes", "X", ""), IF('New Client Info'!$D168="Yes", "X", ""))</f>
        <v/>
      </c>
      <c r="J128" s="57" t="str">
        <f>IF(NOT(IngrRisk1&amp;IngrRisk2&amp;IngrRisk3&amp;IngrRisk4&amp;IngrRisk5&amp;IngrRisk6&amp;IngrRisk7&amp;IngrRisk8&amp;IngrRisk9&amp;IngrRisk10=""), "X", "")</f>
        <v/>
      </c>
      <c r="K128" s="57" t="str">
        <f t="shared" si="2"/>
        <v/>
      </c>
      <c r="L128" s="50"/>
    </row>
    <row r="129" spans="8:12" x14ac:dyDescent="0.25">
      <c r="H129" s="50" t="str">
        <f>IF(AddProdEst,IF(ISBLANK('Enrolled Client Info'!$C149),"",PROPER('Enrolled Client Info'!$C149)),IF(ISBLANK('New Client Info'!$C169),"",PROPER('New Client Info'!$C169)))</f>
        <v/>
      </c>
      <c r="I129" s="57" t="str">
        <f>IF(AddProdEst, IF('Enrolled Client Info'!$D149="Yes", "X", ""), IF('New Client Info'!$D169="Yes", "X", ""))</f>
        <v/>
      </c>
      <c r="J129" s="57" t="str">
        <f>IF(NOT(IngrRisk1&amp;IngrRisk2&amp;IngrRisk3&amp;IngrRisk4&amp;IngrRisk5&amp;IngrRisk6&amp;IngrRisk7&amp;IngrRisk8&amp;IngrRisk9&amp;IngrRisk10=""), "X", "")</f>
        <v/>
      </c>
      <c r="K129" s="57" t="str">
        <f t="shared" si="2"/>
        <v/>
      </c>
      <c r="L129" s="50"/>
    </row>
    <row r="130" spans="8:12" x14ac:dyDescent="0.25">
      <c r="H130" s="50" t="str">
        <f>IF(AddProdEst,IF(ISBLANK('Enrolled Client Info'!$C150),"",PROPER('Enrolled Client Info'!$C150)),IF(ISBLANK('New Client Info'!$C170),"",PROPER('New Client Info'!$C170)))</f>
        <v/>
      </c>
      <c r="I130" s="57" t="str">
        <f>IF(AddProdEst, IF('Enrolled Client Info'!$D150="Yes", "X", ""), IF('New Client Info'!$D170="Yes", "X", ""))</f>
        <v/>
      </c>
      <c r="J130" s="57" t="str">
        <f>IF(NOT(IngrRisk1&amp;IngrRisk2&amp;IngrRisk3&amp;IngrRisk4&amp;IngrRisk5&amp;IngrRisk6&amp;IngrRisk7&amp;IngrRisk8&amp;IngrRisk9&amp;IngrRisk10=""), "X", "")</f>
        <v/>
      </c>
      <c r="K130" s="57" t="str">
        <f t="shared" si="2"/>
        <v/>
      </c>
      <c r="L130" s="50"/>
    </row>
    <row r="131" spans="8:12" x14ac:dyDescent="0.25">
      <c r="H131" s="50" t="str">
        <f>IF(AddProdEst,IF(ISBLANK('Enrolled Client Info'!$C151),"",PROPER('Enrolled Client Info'!$C151)),IF(ISBLANK('New Client Info'!$C171),"",PROPER('New Client Info'!$C171)))</f>
        <v/>
      </c>
      <c r="I131" s="57" t="str">
        <f>IF(AddProdEst, IF('Enrolled Client Info'!$D151="Yes", "X", ""), IF('New Client Info'!$D171="Yes", "X", ""))</f>
        <v/>
      </c>
      <c r="J131" s="57" t="str">
        <f>IF(NOT(IngrRisk1&amp;IngrRisk2&amp;IngrRisk3&amp;IngrRisk4&amp;IngrRisk5&amp;IngrRisk6&amp;IngrRisk7&amp;IngrRisk8&amp;IngrRisk9&amp;IngrRisk10=""), "X", "")</f>
        <v/>
      </c>
      <c r="K131" s="57" t="str">
        <f t="shared" si="2"/>
        <v/>
      </c>
      <c r="L131" s="50"/>
    </row>
    <row r="132" spans="8:12" x14ac:dyDescent="0.25">
      <c r="H132" s="50" t="str">
        <f>IF(AddProdEst,IF(ISBLANK('Enrolled Client Info'!$C152),"",PROPER('Enrolled Client Info'!$C152)),IF(ISBLANK('New Client Info'!$C172),"",PROPER('New Client Info'!$C172)))</f>
        <v/>
      </c>
      <c r="I132" s="57" t="str">
        <f>IF(AddProdEst, IF('Enrolled Client Info'!$D152="Yes", "X", ""), IF('New Client Info'!$D172="Yes", "X", ""))</f>
        <v/>
      </c>
      <c r="J132" s="57" t="str">
        <f>IF(NOT(IngrRisk1&amp;IngrRisk2&amp;IngrRisk3&amp;IngrRisk4&amp;IngrRisk5&amp;IngrRisk6&amp;IngrRisk7&amp;IngrRisk8&amp;IngrRisk9&amp;IngrRisk10=""), "X", "")</f>
        <v/>
      </c>
      <c r="K132" s="57" t="str">
        <f t="shared" si="2"/>
        <v/>
      </c>
      <c r="L132" s="50"/>
    </row>
    <row r="133" spans="8:12" x14ac:dyDescent="0.25">
      <c r="H133" s="50" t="str">
        <f>IF(AddProdEst,IF(ISBLANK('Enrolled Client Info'!$C153),"",PROPER('Enrolled Client Info'!$C153)),IF(ISBLANK('New Client Info'!$C173),"",PROPER('New Client Info'!$C173)))</f>
        <v/>
      </c>
      <c r="I133" s="57" t="str">
        <f>IF(AddProdEst, IF('Enrolled Client Info'!$D153="Yes", "X", ""), IF('New Client Info'!$D173="Yes", "X", ""))</f>
        <v/>
      </c>
      <c r="J133" s="57" t="str">
        <f>IF(NOT(IngrRisk1&amp;IngrRisk2&amp;IngrRisk3&amp;IngrRisk4&amp;IngrRisk5&amp;IngrRisk6&amp;IngrRisk7&amp;IngrRisk8&amp;IngrRisk9&amp;IngrRisk10=""), "X", "")</f>
        <v/>
      </c>
      <c r="K133" s="57" t="str">
        <f t="shared" si="2"/>
        <v/>
      </c>
      <c r="L133" s="50"/>
    </row>
    <row r="134" spans="8:12" x14ac:dyDescent="0.25">
      <c r="H134" s="50" t="str">
        <f>IF(AddProdEst,IF(ISBLANK('Enrolled Client Info'!$C154),"",PROPER('Enrolled Client Info'!$C154)),IF(ISBLANK('New Client Info'!$C174),"",PROPER('New Client Info'!$C174)))</f>
        <v/>
      </c>
      <c r="I134" s="57" t="str">
        <f>IF(AddProdEst, IF('Enrolled Client Info'!$D154="Yes", "X", ""), IF('New Client Info'!$D174="Yes", "X", ""))</f>
        <v/>
      </c>
      <c r="J134" s="57" t="str">
        <f>IF(NOT(IngrRisk1&amp;IngrRisk2&amp;IngrRisk3&amp;IngrRisk4&amp;IngrRisk5&amp;IngrRisk6&amp;IngrRisk7&amp;IngrRisk8&amp;IngrRisk9&amp;IngrRisk10=""), "X", "")</f>
        <v/>
      </c>
      <c r="K134" s="57" t="str">
        <f t="shared" si="2"/>
        <v/>
      </c>
      <c r="L134" s="50"/>
    </row>
    <row r="135" spans="8:12" x14ac:dyDescent="0.25">
      <c r="H135" s="50" t="str">
        <f>IF(AddProdEst,IF(ISBLANK('Enrolled Client Info'!$C155),"",PROPER('Enrolled Client Info'!$C155)),IF(ISBLANK('New Client Info'!$C175),"",PROPER('New Client Info'!$C175)))</f>
        <v/>
      </c>
      <c r="I135" s="57" t="str">
        <f>IF(AddProdEst, IF('Enrolled Client Info'!$D155="Yes", "X", ""), IF('New Client Info'!$D175="Yes", "X", ""))</f>
        <v/>
      </c>
      <c r="J135" s="57" t="str">
        <f>IF(NOT(IngrRisk1&amp;IngrRisk2&amp;IngrRisk3&amp;IngrRisk4&amp;IngrRisk5&amp;IngrRisk6&amp;IngrRisk7&amp;IngrRisk8&amp;IngrRisk9&amp;IngrRisk10=""), "X", "")</f>
        <v/>
      </c>
      <c r="K135" s="57" t="str">
        <f t="shared" si="2"/>
        <v/>
      </c>
      <c r="L135" s="50"/>
    </row>
    <row r="136" spans="8:12" x14ac:dyDescent="0.25">
      <c r="H136" s="50" t="str">
        <f>IF(AddProdEst,IF(ISBLANK('Enrolled Client Info'!$C156),"",PROPER('Enrolled Client Info'!$C156)),IF(ISBLANK('New Client Info'!$C176),"",PROPER('New Client Info'!$C176)))</f>
        <v/>
      </c>
      <c r="I136" s="57" t="str">
        <f>IF(AddProdEst, IF('Enrolled Client Info'!$D156="Yes", "X", ""), IF('New Client Info'!$D176="Yes", "X", ""))</f>
        <v/>
      </c>
      <c r="J136" s="57" t="str">
        <f>IF(NOT(IngrRisk1&amp;IngrRisk2&amp;IngrRisk3&amp;IngrRisk4&amp;IngrRisk5&amp;IngrRisk6&amp;IngrRisk7&amp;IngrRisk8&amp;IngrRisk9&amp;IngrRisk10=""), "X", "")</f>
        <v/>
      </c>
      <c r="K136" s="57" t="str">
        <f t="shared" si="2"/>
        <v/>
      </c>
      <c r="L136" s="50"/>
    </row>
    <row r="137" spans="8:12" x14ac:dyDescent="0.25">
      <c r="H137" s="50" t="str">
        <f>IF(AddProdEst,IF(ISBLANK('Enrolled Client Info'!$C157),"",PROPER('Enrolled Client Info'!$C157)),IF(ISBLANK('New Client Info'!$C177),"",PROPER('New Client Info'!$C177)))</f>
        <v/>
      </c>
      <c r="I137" s="57" t="str">
        <f>IF(AddProdEst, IF('Enrolled Client Info'!$D157="Yes", "X", ""), IF('New Client Info'!$D177="Yes", "X", ""))</f>
        <v/>
      </c>
      <c r="J137" s="57" t="str">
        <f>IF(NOT(IngrRisk1&amp;IngrRisk2&amp;IngrRisk3&amp;IngrRisk4&amp;IngrRisk5&amp;IngrRisk6&amp;IngrRisk7&amp;IngrRisk8&amp;IngrRisk9&amp;IngrRisk10=""), "X", "")</f>
        <v/>
      </c>
      <c r="K137" s="57" t="str">
        <f t="shared" si="2"/>
        <v/>
      </c>
      <c r="L137" s="50"/>
    </row>
    <row r="138" spans="8:12" x14ac:dyDescent="0.25">
      <c r="H138" s="50" t="str">
        <f>IF(AddProdEst,IF(ISBLANK('Enrolled Client Info'!$C158),"",PROPER('Enrolled Client Info'!$C158)),IF(ISBLANK('New Client Info'!$C178),"",PROPER('New Client Info'!$C178)))</f>
        <v/>
      </c>
      <c r="I138" s="57" t="str">
        <f>IF(AddProdEst, IF('Enrolled Client Info'!$D158="Yes", "X", ""), IF('New Client Info'!$D178="Yes", "X", ""))</f>
        <v/>
      </c>
      <c r="J138" s="57" t="str">
        <f>IF(NOT(IngrRisk1&amp;IngrRisk2&amp;IngrRisk3&amp;IngrRisk4&amp;IngrRisk5&amp;IngrRisk6&amp;IngrRisk7&amp;IngrRisk8&amp;IngrRisk9&amp;IngrRisk10=""), "X", "")</f>
        <v/>
      </c>
      <c r="K138" s="57" t="str">
        <f t="shared" si="2"/>
        <v/>
      </c>
      <c r="L138" s="50"/>
    </row>
    <row r="139" spans="8:12" x14ac:dyDescent="0.25">
      <c r="H139" s="50" t="str">
        <f>IF(AddProdEst,IF(ISBLANK('Enrolled Client Info'!$C159),"",PROPER('Enrolled Client Info'!$C159)),IF(ISBLANK('New Client Info'!$C179),"",PROPER('New Client Info'!$C179)))</f>
        <v/>
      </c>
      <c r="I139" s="57" t="str">
        <f>IF(AddProdEst, IF('Enrolled Client Info'!$D159="Yes", "X", ""), IF('New Client Info'!$D179="Yes", "X", ""))</f>
        <v/>
      </c>
      <c r="J139" s="57" t="str">
        <f>IF(NOT(IngrRisk1&amp;IngrRisk2&amp;IngrRisk3&amp;IngrRisk4&amp;IngrRisk5&amp;IngrRisk6&amp;IngrRisk7&amp;IngrRisk8&amp;IngrRisk9&amp;IngrRisk10=""), "X", "")</f>
        <v/>
      </c>
      <c r="K139" s="57" t="str">
        <f t="shared" si="2"/>
        <v/>
      </c>
      <c r="L139" s="50"/>
    </row>
    <row r="140" spans="8:12" x14ac:dyDescent="0.25">
      <c r="H140" s="50" t="str">
        <f>IF(AddProdEst,IF(ISBLANK('Enrolled Client Info'!$C160),"",PROPER('Enrolled Client Info'!$C160)),IF(ISBLANK('New Client Info'!$C180),"",PROPER('New Client Info'!$C180)))</f>
        <v/>
      </c>
      <c r="I140" s="57" t="str">
        <f>IF(AddProdEst, IF('Enrolled Client Info'!$D160="Yes", "X", ""), IF('New Client Info'!$D180="Yes", "X", ""))</f>
        <v/>
      </c>
      <c r="J140" s="57" t="str">
        <f>IF(NOT(IngrRisk1&amp;IngrRisk2&amp;IngrRisk3&amp;IngrRisk4&amp;IngrRisk5&amp;IngrRisk6&amp;IngrRisk7&amp;IngrRisk8&amp;IngrRisk9&amp;IngrRisk10=""), "X", "")</f>
        <v/>
      </c>
      <c r="K140" s="57" t="str">
        <f t="shared" si="2"/>
        <v/>
      </c>
      <c r="L140" s="50"/>
    </row>
    <row r="141" spans="8:12" x14ac:dyDescent="0.25">
      <c r="H141" s="50" t="str">
        <f>IF(AddProdEst,IF(ISBLANK('Enrolled Client Info'!$C161),"",PROPER('Enrolled Client Info'!$C161)),IF(ISBLANK('New Client Info'!$C181),"",PROPER('New Client Info'!$C181)))</f>
        <v/>
      </c>
      <c r="I141" s="57" t="str">
        <f>IF(AddProdEst, IF('Enrolled Client Info'!$D161="Yes", "X", ""), IF('New Client Info'!$D181="Yes", "X", ""))</f>
        <v/>
      </c>
      <c r="J141" s="57" t="str">
        <f>IF(NOT(IngrRisk1&amp;IngrRisk2&amp;IngrRisk3&amp;IngrRisk4&amp;IngrRisk5&amp;IngrRisk6&amp;IngrRisk7&amp;IngrRisk8&amp;IngrRisk9&amp;IngrRisk10=""), "X", "")</f>
        <v/>
      </c>
      <c r="K141" s="57" t="str">
        <f t="shared" ref="K141:K204" si="3">I141&amp;J141</f>
        <v/>
      </c>
      <c r="L141" s="50"/>
    </row>
    <row r="142" spans="8:12" x14ac:dyDescent="0.25">
      <c r="H142" s="50" t="str">
        <f>IF(AddProdEst,IF(ISBLANK('Enrolled Client Info'!$C162),"",PROPER('Enrolled Client Info'!$C162)),IF(ISBLANK('New Client Info'!$C182),"",PROPER('New Client Info'!$C182)))</f>
        <v/>
      </c>
      <c r="I142" s="57" t="str">
        <f>IF(AddProdEst, IF('Enrolled Client Info'!$D162="Yes", "X", ""), IF('New Client Info'!$D182="Yes", "X", ""))</f>
        <v/>
      </c>
      <c r="J142" s="57" t="str">
        <f>IF(NOT(IngrRisk1&amp;IngrRisk2&amp;IngrRisk3&amp;IngrRisk4&amp;IngrRisk5&amp;IngrRisk6&amp;IngrRisk7&amp;IngrRisk8&amp;IngrRisk9&amp;IngrRisk10=""), "X", "")</f>
        <v/>
      </c>
      <c r="K142" s="57" t="str">
        <f t="shared" si="3"/>
        <v/>
      </c>
      <c r="L142" s="50"/>
    </row>
    <row r="143" spans="8:12" x14ac:dyDescent="0.25">
      <c r="H143" s="50" t="str">
        <f>IF(AddProdEst,IF(ISBLANK('Enrolled Client Info'!$C163),"",PROPER('Enrolled Client Info'!$C163)),IF(ISBLANK('New Client Info'!$C183),"",PROPER('New Client Info'!$C183)))</f>
        <v/>
      </c>
      <c r="I143" s="57" t="str">
        <f>IF(AddProdEst, IF('Enrolled Client Info'!$D163="Yes", "X", ""), IF('New Client Info'!$D183="Yes", "X", ""))</f>
        <v/>
      </c>
      <c r="J143" s="57" t="str">
        <f>IF(NOT(IngrRisk1&amp;IngrRisk2&amp;IngrRisk3&amp;IngrRisk4&amp;IngrRisk5&amp;IngrRisk6&amp;IngrRisk7&amp;IngrRisk8&amp;IngrRisk9&amp;IngrRisk10=""), "X", "")</f>
        <v/>
      </c>
      <c r="K143" s="57" t="str">
        <f t="shared" si="3"/>
        <v/>
      </c>
      <c r="L143" s="50"/>
    </row>
    <row r="144" spans="8:12" x14ac:dyDescent="0.25">
      <c r="H144" s="50" t="str">
        <f>IF(AddProdEst,IF(ISBLANK('Enrolled Client Info'!$C164),"",PROPER('Enrolled Client Info'!$C164)),IF(ISBLANK('New Client Info'!$C184),"",PROPER('New Client Info'!$C184)))</f>
        <v/>
      </c>
      <c r="I144" s="57" t="str">
        <f>IF(AddProdEst, IF('Enrolled Client Info'!$D164="Yes", "X", ""), IF('New Client Info'!$D184="Yes", "X", ""))</f>
        <v/>
      </c>
      <c r="J144" s="57" t="str">
        <f>IF(NOT(IngrRisk1&amp;IngrRisk2&amp;IngrRisk3&amp;IngrRisk4&amp;IngrRisk5&amp;IngrRisk6&amp;IngrRisk7&amp;IngrRisk8&amp;IngrRisk9&amp;IngrRisk10=""), "X", "")</f>
        <v/>
      </c>
      <c r="K144" s="57" t="str">
        <f t="shared" si="3"/>
        <v/>
      </c>
      <c r="L144" s="50"/>
    </row>
    <row r="145" spans="8:12" x14ac:dyDescent="0.25">
      <c r="H145" s="50" t="str">
        <f>IF(AddProdEst,IF(ISBLANK('Enrolled Client Info'!$C165),"",PROPER('Enrolled Client Info'!$C165)),IF(ISBLANK('New Client Info'!$C185),"",PROPER('New Client Info'!$C185)))</f>
        <v/>
      </c>
      <c r="I145" s="57" t="str">
        <f>IF(AddProdEst, IF('Enrolled Client Info'!$D165="Yes", "X", ""), IF('New Client Info'!$D185="Yes", "X", ""))</f>
        <v/>
      </c>
      <c r="J145" s="57" t="str">
        <f>IF(NOT(IngrRisk1&amp;IngrRisk2&amp;IngrRisk3&amp;IngrRisk4&amp;IngrRisk5&amp;IngrRisk6&amp;IngrRisk7&amp;IngrRisk8&amp;IngrRisk9&amp;IngrRisk10=""), "X", "")</f>
        <v/>
      </c>
      <c r="K145" s="57" t="str">
        <f t="shared" si="3"/>
        <v/>
      </c>
      <c r="L145" s="50"/>
    </row>
    <row r="146" spans="8:12" x14ac:dyDescent="0.25">
      <c r="H146" s="50" t="str">
        <f>IF(AddProdEst,IF(ISBLANK('Enrolled Client Info'!$C166),"",PROPER('Enrolled Client Info'!$C166)),IF(ISBLANK('New Client Info'!$C186),"",PROPER('New Client Info'!$C186)))</f>
        <v/>
      </c>
      <c r="I146" s="57" t="str">
        <f>IF(AddProdEst, IF('Enrolled Client Info'!$D166="Yes", "X", ""), IF('New Client Info'!$D186="Yes", "X", ""))</f>
        <v/>
      </c>
      <c r="J146" s="57" t="str">
        <f>IF(NOT(IngrRisk1&amp;IngrRisk2&amp;IngrRisk3&amp;IngrRisk4&amp;IngrRisk5&amp;IngrRisk6&amp;IngrRisk7&amp;IngrRisk8&amp;IngrRisk9&amp;IngrRisk10=""), "X", "")</f>
        <v/>
      </c>
      <c r="K146" s="57" t="str">
        <f t="shared" si="3"/>
        <v/>
      </c>
      <c r="L146" s="50"/>
    </row>
    <row r="147" spans="8:12" x14ac:dyDescent="0.25">
      <c r="H147" s="50" t="str">
        <f>IF(AddProdEst,IF(ISBLANK('Enrolled Client Info'!$C167),"",PROPER('Enrolled Client Info'!$C167)),IF(ISBLANK('New Client Info'!$C187),"",PROPER('New Client Info'!$C187)))</f>
        <v/>
      </c>
      <c r="I147" s="57" t="str">
        <f>IF(AddProdEst, IF('Enrolled Client Info'!$D167="Yes", "X", ""), IF('New Client Info'!$D187="Yes", "X", ""))</f>
        <v/>
      </c>
      <c r="J147" s="57" t="str">
        <f>IF(NOT(IngrRisk1&amp;IngrRisk2&amp;IngrRisk3&amp;IngrRisk4&amp;IngrRisk5&amp;IngrRisk6&amp;IngrRisk7&amp;IngrRisk8&amp;IngrRisk9&amp;IngrRisk10=""), "X", "")</f>
        <v/>
      </c>
      <c r="K147" s="57" t="str">
        <f t="shared" si="3"/>
        <v/>
      </c>
      <c r="L147" s="50"/>
    </row>
    <row r="148" spans="8:12" x14ac:dyDescent="0.25">
      <c r="H148" s="50" t="str">
        <f>IF(AddProdEst,IF(ISBLANK('Enrolled Client Info'!$C168),"",PROPER('Enrolled Client Info'!$C168)),IF(ISBLANK('New Client Info'!$C188),"",PROPER('New Client Info'!$C188)))</f>
        <v/>
      </c>
      <c r="I148" s="57" t="str">
        <f>IF(AddProdEst, IF('Enrolled Client Info'!$D168="Yes", "X", ""), IF('New Client Info'!$D188="Yes", "X", ""))</f>
        <v/>
      </c>
      <c r="J148" s="57" t="str">
        <f>IF(NOT(IngrRisk1&amp;IngrRisk2&amp;IngrRisk3&amp;IngrRisk4&amp;IngrRisk5&amp;IngrRisk6&amp;IngrRisk7&amp;IngrRisk8&amp;IngrRisk9&amp;IngrRisk10=""), "X", "")</f>
        <v/>
      </c>
      <c r="K148" s="57" t="str">
        <f t="shared" si="3"/>
        <v/>
      </c>
      <c r="L148" s="50"/>
    </row>
    <row r="149" spans="8:12" x14ac:dyDescent="0.25">
      <c r="H149" s="50" t="str">
        <f>IF(AddProdEst,IF(ISBLANK('Enrolled Client Info'!$C169),"",PROPER('Enrolled Client Info'!$C169)),IF(ISBLANK('New Client Info'!$C189),"",PROPER('New Client Info'!$C189)))</f>
        <v/>
      </c>
      <c r="I149" s="57" t="str">
        <f>IF(AddProdEst, IF('Enrolled Client Info'!$D169="Yes", "X", ""), IF('New Client Info'!$D189="Yes", "X", ""))</f>
        <v/>
      </c>
      <c r="J149" s="57" t="str">
        <f>IF(NOT(IngrRisk1&amp;IngrRisk2&amp;IngrRisk3&amp;IngrRisk4&amp;IngrRisk5&amp;IngrRisk6&amp;IngrRisk7&amp;IngrRisk8&amp;IngrRisk9&amp;IngrRisk10=""), "X", "")</f>
        <v/>
      </c>
      <c r="K149" s="57" t="str">
        <f t="shared" si="3"/>
        <v/>
      </c>
      <c r="L149" s="50"/>
    </row>
    <row r="150" spans="8:12" x14ac:dyDescent="0.25">
      <c r="H150" s="50" t="str">
        <f>IF(AddProdEst,IF(ISBLANK('Enrolled Client Info'!$C170),"",PROPER('Enrolled Client Info'!$C170)),IF(ISBLANK('New Client Info'!$C190),"",PROPER('New Client Info'!$C190)))</f>
        <v/>
      </c>
      <c r="I150" s="57" t="str">
        <f>IF(AddProdEst, IF('Enrolled Client Info'!$D170="Yes", "X", ""), IF('New Client Info'!$D190="Yes", "X", ""))</f>
        <v/>
      </c>
      <c r="J150" s="57" t="str">
        <f>IF(NOT(IngrRisk1&amp;IngrRisk2&amp;IngrRisk3&amp;IngrRisk4&amp;IngrRisk5&amp;IngrRisk6&amp;IngrRisk7&amp;IngrRisk8&amp;IngrRisk9&amp;IngrRisk10=""), "X", "")</f>
        <v/>
      </c>
      <c r="K150" s="57" t="str">
        <f t="shared" si="3"/>
        <v/>
      </c>
      <c r="L150" s="50"/>
    </row>
    <row r="151" spans="8:12" x14ac:dyDescent="0.25">
      <c r="H151" s="50" t="str">
        <f>IF(AddProdEst,IF(ISBLANK('Enrolled Client Info'!$C171),"",PROPER('Enrolled Client Info'!$C171)),IF(ISBLANK('New Client Info'!$C191),"",PROPER('New Client Info'!$C191)))</f>
        <v/>
      </c>
      <c r="I151" s="57" t="str">
        <f>IF(AddProdEst, IF('Enrolled Client Info'!$D171="Yes", "X", ""), IF('New Client Info'!$D191="Yes", "X", ""))</f>
        <v/>
      </c>
      <c r="J151" s="57" t="str">
        <f>IF(NOT(IngrRisk1&amp;IngrRisk2&amp;IngrRisk3&amp;IngrRisk4&amp;IngrRisk5&amp;IngrRisk6&amp;IngrRisk7&amp;IngrRisk8&amp;IngrRisk9&amp;IngrRisk10=""), "X", "")</f>
        <v/>
      </c>
      <c r="K151" s="57" t="str">
        <f t="shared" si="3"/>
        <v/>
      </c>
      <c r="L151" s="50"/>
    </row>
    <row r="152" spans="8:12" x14ac:dyDescent="0.25">
      <c r="H152" s="50" t="str">
        <f>IF(AddProdEst,IF(ISBLANK('Enrolled Client Info'!$C172),"",PROPER('Enrolled Client Info'!$C172)),IF(ISBLANK('New Client Info'!$C192),"",PROPER('New Client Info'!$C192)))</f>
        <v/>
      </c>
      <c r="I152" s="57" t="str">
        <f>IF(AddProdEst, IF('Enrolled Client Info'!$D172="Yes", "X", ""), IF('New Client Info'!$D192="Yes", "X", ""))</f>
        <v/>
      </c>
      <c r="J152" s="57" t="str">
        <f>IF(NOT(IngrRisk1&amp;IngrRisk2&amp;IngrRisk3&amp;IngrRisk4&amp;IngrRisk5&amp;IngrRisk6&amp;IngrRisk7&amp;IngrRisk8&amp;IngrRisk9&amp;IngrRisk10=""), "X", "")</f>
        <v/>
      </c>
      <c r="K152" s="57" t="str">
        <f t="shared" si="3"/>
        <v/>
      </c>
      <c r="L152" s="50"/>
    </row>
    <row r="153" spans="8:12" x14ac:dyDescent="0.25">
      <c r="H153" s="50" t="str">
        <f>IF(AddProdEst,IF(ISBLANK('Enrolled Client Info'!$C173),"",PROPER('Enrolled Client Info'!$C173)),IF(ISBLANK('New Client Info'!$C193),"",PROPER('New Client Info'!$C193)))</f>
        <v/>
      </c>
      <c r="I153" s="57" t="str">
        <f>IF(AddProdEst, IF('Enrolled Client Info'!$D173="Yes", "X", ""), IF('New Client Info'!$D193="Yes", "X", ""))</f>
        <v/>
      </c>
      <c r="J153" s="57" t="str">
        <f>IF(NOT(IngrRisk1&amp;IngrRisk2&amp;IngrRisk3&amp;IngrRisk4&amp;IngrRisk5&amp;IngrRisk6&amp;IngrRisk7&amp;IngrRisk8&amp;IngrRisk9&amp;IngrRisk10=""), "X", "")</f>
        <v/>
      </c>
      <c r="K153" s="57" t="str">
        <f t="shared" si="3"/>
        <v/>
      </c>
      <c r="L153" s="50"/>
    </row>
    <row r="154" spans="8:12" x14ac:dyDescent="0.25">
      <c r="H154" s="50" t="str">
        <f>IF(AddProdEst,IF(ISBLANK('Enrolled Client Info'!$C174),"",PROPER('Enrolled Client Info'!$C174)),IF(ISBLANK('New Client Info'!$C194),"",PROPER('New Client Info'!$C194)))</f>
        <v/>
      </c>
      <c r="I154" s="57" t="str">
        <f>IF(AddProdEst, IF('Enrolled Client Info'!$D174="Yes", "X", ""), IF('New Client Info'!$D194="Yes", "X", ""))</f>
        <v/>
      </c>
      <c r="J154" s="57" t="str">
        <f>IF(NOT(IngrRisk1&amp;IngrRisk2&amp;IngrRisk3&amp;IngrRisk4&amp;IngrRisk5&amp;IngrRisk6&amp;IngrRisk7&amp;IngrRisk8&amp;IngrRisk9&amp;IngrRisk10=""), "X", "")</f>
        <v/>
      </c>
      <c r="K154" s="57" t="str">
        <f t="shared" si="3"/>
        <v/>
      </c>
      <c r="L154" s="50"/>
    </row>
    <row r="155" spans="8:12" x14ac:dyDescent="0.25">
      <c r="H155" s="50" t="str">
        <f>IF(AddProdEst,IF(ISBLANK('Enrolled Client Info'!$C175),"",PROPER('Enrolled Client Info'!$C175)),IF(ISBLANK('New Client Info'!$C195),"",PROPER('New Client Info'!$C195)))</f>
        <v/>
      </c>
      <c r="I155" s="57" t="str">
        <f>IF(AddProdEst, IF('Enrolled Client Info'!$D175="Yes", "X", ""), IF('New Client Info'!$D195="Yes", "X", ""))</f>
        <v/>
      </c>
      <c r="J155" s="57" t="str">
        <f>IF(NOT(IngrRisk1&amp;IngrRisk2&amp;IngrRisk3&amp;IngrRisk4&amp;IngrRisk5&amp;IngrRisk6&amp;IngrRisk7&amp;IngrRisk8&amp;IngrRisk9&amp;IngrRisk10=""), "X", "")</f>
        <v/>
      </c>
      <c r="K155" s="57" t="str">
        <f t="shared" si="3"/>
        <v/>
      </c>
      <c r="L155" s="50"/>
    </row>
    <row r="156" spans="8:12" x14ac:dyDescent="0.25">
      <c r="H156" s="50" t="str">
        <f>IF(AddProdEst,IF(ISBLANK('Enrolled Client Info'!$C176),"",PROPER('Enrolled Client Info'!$C176)),IF(ISBLANK('New Client Info'!$C196),"",PROPER('New Client Info'!$C196)))</f>
        <v/>
      </c>
      <c r="I156" s="57" t="str">
        <f>IF(AddProdEst, IF('Enrolled Client Info'!$D176="Yes", "X", ""), IF('New Client Info'!$D196="Yes", "X", ""))</f>
        <v/>
      </c>
      <c r="J156" s="57" t="str">
        <f>IF(NOT(IngrRisk1&amp;IngrRisk2&amp;IngrRisk3&amp;IngrRisk4&amp;IngrRisk5&amp;IngrRisk6&amp;IngrRisk7&amp;IngrRisk8&amp;IngrRisk9&amp;IngrRisk10=""), "X", "")</f>
        <v/>
      </c>
      <c r="K156" s="57" t="str">
        <f t="shared" si="3"/>
        <v/>
      </c>
      <c r="L156" s="50"/>
    </row>
    <row r="157" spans="8:12" x14ac:dyDescent="0.25">
      <c r="H157" s="50" t="str">
        <f>IF(AddProdEst,IF(ISBLANK('Enrolled Client Info'!$C177),"",PROPER('Enrolled Client Info'!$C177)),IF(ISBLANK('New Client Info'!$C197),"",PROPER('New Client Info'!$C197)))</f>
        <v/>
      </c>
      <c r="I157" s="57" t="str">
        <f>IF(AddProdEst, IF('Enrolled Client Info'!$D177="Yes", "X", ""), IF('New Client Info'!$D197="Yes", "X", ""))</f>
        <v/>
      </c>
      <c r="J157" s="57" t="str">
        <f>IF(NOT(IngrRisk1&amp;IngrRisk2&amp;IngrRisk3&amp;IngrRisk4&amp;IngrRisk5&amp;IngrRisk6&amp;IngrRisk7&amp;IngrRisk8&amp;IngrRisk9&amp;IngrRisk10=""), "X", "")</f>
        <v/>
      </c>
      <c r="K157" s="57" t="str">
        <f t="shared" si="3"/>
        <v/>
      </c>
      <c r="L157" s="50"/>
    </row>
    <row r="158" spans="8:12" x14ac:dyDescent="0.25">
      <c r="H158" s="50" t="str">
        <f>IF(AddProdEst,IF(ISBLANK('Enrolled Client Info'!$C178),"",PROPER('Enrolled Client Info'!$C178)),IF(ISBLANK('New Client Info'!$C198),"",PROPER('New Client Info'!$C198)))</f>
        <v/>
      </c>
      <c r="I158" s="57" t="str">
        <f>IF(AddProdEst, IF('Enrolled Client Info'!$D178="Yes", "X", ""), IF('New Client Info'!$D198="Yes", "X", ""))</f>
        <v/>
      </c>
      <c r="J158" s="57" t="str">
        <f>IF(NOT(IngrRisk1&amp;IngrRisk2&amp;IngrRisk3&amp;IngrRisk4&amp;IngrRisk5&amp;IngrRisk6&amp;IngrRisk7&amp;IngrRisk8&amp;IngrRisk9&amp;IngrRisk10=""), "X", "")</f>
        <v/>
      </c>
      <c r="K158" s="57" t="str">
        <f t="shared" si="3"/>
        <v/>
      </c>
      <c r="L158" s="50"/>
    </row>
    <row r="159" spans="8:12" x14ac:dyDescent="0.25">
      <c r="H159" s="50" t="str">
        <f>IF(AddProdEst,IF(ISBLANK('Enrolled Client Info'!$C179),"",PROPER('Enrolled Client Info'!$C179)),IF(ISBLANK('New Client Info'!$C199),"",PROPER('New Client Info'!$C199)))</f>
        <v/>
      </c>
      <c r="I159" s="57" t="str">
        <f>IF(AddProdEst, IF('Enrolled Client Info'!$D179="Yes", "X", ""), IF('New Client Info'!$D199="Yes", "X", ""))</f>
        <v/>
      </c>
      <c r="J159" s="57" t="str">
        <f>IF(NOT(IngrRisk1&amp;IngrRisk2&amp;IngrRisk3&amp;IngrRisk4&amp;IngrRisk5&amp;IngrRisk6&amp;IngrRisk7&amp;IngrRisk8&amp;IngrRisk9&amp;IngrRisk10=""), "X", "")</f>
        <v/>
      </c>
      <c r="K159" s="57" t="str">
        <f t="shared" si="3"/>
        <v/>
      </c>
      <c r="L159" s="50"/>
    </row>
    <row r="160" spans="8:12" x14ac:dyDescent="0.25">
      <c r="H160" s="50" t="str">
        <f>IF(AddProdEst,IF(ISBLANK('Enrolled Client Info'!$C180),"",PROPER('Enrolled Client Info'!$C180)),IF(ISBLANK('New Client Info'!$C200),"",PROPER('New Client Info'!$C200)))</f>
        <v/>
      </c>
      <c r="I160" s="57" t="str">
        <f>IF(AddProdEst, IF('Enrolled Client Info'!$D180="Yes", "X", ""), IF('New Client Info'!$D200="Yes", "X", ""))</f>
        <v/>
      </c>
      <c r="J160" s="57" t="str">
        <f>IF(NOT(IngrRisk1&amp;IngrRisk2&amp;IngrRisk3&amp;IngrRisk4&amp;IngrRisk5&amp;IngrRisk6&amp;IngrRisk7&amp;IngrRisk8&amp;IngrRisk9&amp;IngrRisk10=""), "X", "")</f>
        <v/>
      </c>
      <c r="K160" s="57" t="str">
        <f t="shared" si="3"/>
        <v/>
      </c>
      <c r="L160" s="50"/>
    </row>
    <row r="161" spans="8:12" x14ac:dyDescent="0.25">
      <c r="H161" s="50" t="str">
        <f>IF(AddProdEst,IF(ISBLANK('Enrolled Client Info'!$C181),"",PROPER('Enrolled Client Info'!$C181)),IF(ISBLANK('New Client Info'!$C201),"",PROPER('New Client Info'!$C201)))</f>
        <v/>
      </c>
      <c r="I161" s="57" t="str">
        <f>IF(AddProdEst, IF('Enrolled Client Info'!$D181="Yes", "X", ""), IF('New Client Info'!$D201="Yes", "X", ""))</f>
        <v/>
      </c>
      <c r="J161" s="57" t="str">
        <f>IF(NOT(IngrRisk1&amp;IngrRisk2&amp;IngrRisk3&amp;IngrRisk4&amp;IngrRisk5&amp;IngrRisk6&amp;IngrRisk7&amp;IngrRisk8&amp;IngrRisk9&amp;IngrRisk10=""), "X", "")</f>
        <v/>
      </c>
      <c r="K161" s="57" t="str">
        <f t="shared" si="3"/>
        <v/>
      </c>
      <c r="L161" s="50"/>
    </row>
    <row r="162" spans="8:12" x14ac:dyDescent="0.25">
      <c r="H162" s="50" t="str">
        <f>IF(AddProdEst,IF(ISBLANK('Enrolled Client Info'!$C182),"",PROPER('Enrolled Client Info'!$C182)),IF(ISBLANK('New Client Info'!$C202),"",PROPER('New Client Info'!$C202)))</f>
        <v/>
      </c>
      <c r="I162" s="57" t="str">
        <f>IF(AddProdEst, IF('Enrolled Client Info'!$D182="Yes", "X", ""), IF('New Client Info'!$D202="Yes", "X", ""))</f>
        <v/>
      </c>
      <c r="J162" s="57" t="str">
        <f>IF(NOT(IngrRisk1&amp;IngrRisk2&amp;IngrRisk3&amp;IngrRisk4&amp;IngrRisk5&amp;IngrRisk6&amp;IngrRisk7&amp;IngrRisk8&amp;IngrRisk9&amp;IngrRisk10=""), "X", "")</f>
        <v/>
      </c>
      <c r="K162" s="57" t="str">
        <f t="shared" si="3"/>
        <v/>
      </c>
      <c r="L162" s="50"/>
    </row>
    <row r="163" spans="8:12" x14ac:dyDescent="0.25">
      <c r="H163" s="50" t="str">
        <f>IF(AddProdEst,IF(ISBLANK('Enrolled Client Info'!$C183),"",PROPER('Enrolled Client Info'!$C183)),IF(ISBLANK('New Client Info'!$C203),"",PROPER('New Client Info'!$C203)))</f>
        <v/>
      </c>
      <c r="I163" s="57" t="str">
        <f>IF(AddProdEst, IF('Enrolled Client Info'!$D183="Yes", "X", ""), IF('New Client Info'!$D203="Yes", "X", ""))</f>
        <v/>
      </c>
      <c r="J163" s="57" t="str">
        <f>IF(NOT(IngrRisk1&amp;IngrRisk2&amp;IngrRisk3&amp;IngrRisk4&amp;IngrRisk5&amp;IngrRisk6&amp;IngrRisk7&amp;IngrRisk8&amp;IngrRisk9&amp;IngrRisk10=""), "X", "")</f>
        <v/>
      </c>
      <c r="K163" s="57" t="str">
        <f t="shared" si="3"/>
        <v/>
      </c>
      <c r="L163" s="50"/>
    </row>
    <row r="164" spans="8:12" x14ac:dyDescent="0.25">
      <c r="H164" s="50" t="str">
        <f>IF(AddProdEst,IF(ISBLANK('Enrolled Client Info'!$C184),"",PROPER('Enrolled Client Info'!$C184)),IF(ISBLANK('New Client Info'!$C204),"",PROPER('New Client Info'!$C204)))</f>
        <v/>
      </c>
      <c r="I164" s="57" t="str">
        <f>IF(AddProdEst, IF('Enrolled Client Info'!$D184="Yes", "X", ""), IF('New Client Info'!$D204="Yes", "X", ""))</f>
        <v/>
      </c>
      <c r="J164" s="57" t="str">
        <f>IF(NOT(IngrRisk1&amp;IngrRisk2&amp;IngrRisk3&amp;IngrRisk4&amp;IngrRisk5&amp;IngrRisk6&amp;IngrRisk7&amp;IngrRisk8&amp;IngrRisk9&amp;IngrRisk10=""), "X", "")</f>
        <v/>
      </c>
      <c r="K164" s="57" t="str">
        <f t="shared" si="3"/>
        <v/>
      </c>
      <c r="L164" s="50"/>
    </row>
    <row r="165" spans="8:12" x14ac:dyDescent="0.25">
      <c r="H165" s="50" t="str">
        <f>IF(AddProdEst,IF(ISBLANK('Enrolled Client Info'!$C185),"",PROPER('Enrolled Client Info'!$C185)),IF(ISBLANK('New Client Info'!$C205),"",PROPER('New Client Info'!$C205)))</f>
        <v/>
      </c>
      <c r="I165" s="57" t="str">
        <f>IF(AddProdEst, IF('Enrolled Client Info'!$D185="Yes", "X", ""), IF('New Client Info'!$D205="Yes", "X", ""))</f>
        <v/>
      </c>
      <c r="J165" s="57" t="str">
        <f>IF(NOT(IngrRisk1&amp;IngrRisk2&amp;IngrRisk3&amp;IngrRisk4&amp;IngrRisk5&amp;IngrRisk6&amp;IngrRisk7&amp;IngrRisk8&amp;IngrRisk9&amp;IngrRisk10=""), "X", "")</f>
        <v/>
      </c>
      <c r="K165" s="57" t="str">
        <f t="shared" si="3"/>
        <v/>
      </c>
      <c r="L165" s="50"/>
    </row>
    <row r="166" spans="8:12" x14ac:dyDescent="0.25">
      <c r="H166" s="50" t="str">
        <f>IF(AddProdEst,IF(ISBLANK('Enrolled Client Info'!$C186),"",PROPER('Enrolled Client Info'!$C186)),IF(ISBLANK('New Client Info'!$C206),"",PROPER('New Client Info'!$C206)))</f>
        <v/>
      </c>
      <c r="I166" s="57" t="str">
        <f>IF(AddProdEst, IF('Enrolled Client Info'!$D186="Yes", "X", ""), IF('New Client Info'!$D206="Yes", "X", ""))</f>
        <v/>
      </c>
      <c r="J166" s="57" t="str">
        <f>IF(NOT(IngrRisk1&amp;IngrRisk2&amp;IngrRisk3&amp;IngrRisk4&amp;IngrRisk5&amp;IngrRisk6&amp;IngrRisk7&amp;IngrRisk8&amp;IngrRisk9&amp;IngrRisk10=""), "X", "")</f>
        <v/>
      </c>
      <c r="K166" s="57" t="str">
        <f t="shared" si="3"/>
        <v/>
      </c>
      <c r="L166" s="50"/>
    </row>
    <row r="167" spans="8:12" x14ac:dyDescent="0.25">
      <c r="H167" s="50" t="str">
        <f>IF(AddProdEst,IF(ISBLANK('Enrolled Client Info'!$C187),"",PROPER('Enrolled Client Info'!$C187)),IF(ISBLANK('New Client Info'!$C207),"",PROPER('New Client Info'!$C207)))</f>
        <v/>
      </c>
      <c r="I167" s="57" t="str">
        <f>IF(AddProdEst, IF('Enrolled Client Info'!$D187="Yes", "X", ""), IF('New Client Info'!$D207="Yes", "X", ""))</f>
        <v/>
      </c>
      <c r="J167" s="57" t="str">
        <f>IF(NOT(IngrRisk1&amp;IngrRisk2&amp;IngrRisk3&amp;IngrRisk4&amp;IngrRisk5&amp;IngrRisk6&amp;IngrRisk7&amp;IngrRisk8&amp;IngrRisk9&amp;IngrRisk10=""), "X", "")</f>
        <v/>
      </c>
      <c r="K167" s="57" t="str">
        <f t="shared" si="3"/>
        <v/>
      </c>
      <c r="L167" s="50"/>
    </row>
    <row r="168" spans="8:12" x14ac:dyDescent="0.25">
      <c r="H168" s="50" t="str">
        <f>IF(AddProdEst,IF(ISBLANK('Enrolled Client Info'!$C188),"",PROPER('Enrolled Client Info'!$C188)),IF(ISBLANK('New Client Info'!$C208),"",PROPER('New Client Info'!$C208)))</f>
        <v/>
      </c>
      <c r="I168" s="57" t="str">
        <f>IF(AddProdEst, IF('Enrolled Client Info'!$D188="Yes", "X", ""), IF('New Client Info'!$D208="Yes", "X", ""))</f>
        <v/>
      </c>
      <c r="J168" s="57" t="str">
        <f>IF(NOT(IngrRisk1&amp;IngrRisk2&amp;IngrRisk3&amp;IngrRisk4&amp;IngrRisk5&amp;IngrRisk6&amp;IngrRisk7&amp;IngrRisk8&amp;IngrRisk9&amp;IngrRisk10=""), "X", "")</f>
        <v/>
      </c>
      <c r="K168" s="57" t="str">
        <f t="shared" si="3"/>
        <v/>
      </c>
      <c r="L168" s="50"/>
    </row>
    <row r="169" spans="8:12" x14ac:dyDescent="0.25">
      <c r="H169" s="50" t="str">
        <f>IF(AddProdEst,IF(ISBLANK('Enrolled Client Info'!$C189),"",PROPER('Enrolled Client Info'!$C189)),IF(ISBLANK('New Client Info'!$C209),"",PROPER('New Client Info'!$C209)))</f>
        <v/>
      </c>
      <c r="I169" s="57" t="str">
        <f>IF(AddProdEst, IF('Enrolled Client Info'!$D189="Yes", "X", ""), IF('New Client Info'!$D209="Yes", "X", ""))</f>
        <v/>
      </c>
      <c r="J169" s="57" t="str">
        <f>IF(NOT(IngrRisk1&amp;IngrRisk2&amp;IngrRisk3&amp;IngrRisk4&amp;IngrRisk5&amp;IngrRisk6&amp;IngrRisk7&amp;IngrRisk8&amp;IngrRisk9&amp;IngrRisk10=""), "X", "")</f>
        <v/>
      </c>
      <c r="K169" s="57" t="str">
        <f t="shared" si="3"/>
        <v/>
      </c>
      <c r="L169" s="50"/>
    </row>
    <row r="170" spans="8:12" x14ac:dyDescent="0.25">
      <c r="H170" s="50" t="str">
        <f>IF(AddProdEst,IF(ISBLANK('Enrolled Client Info'!$C190),"",PROPER('Enrolled Client Info'!$C190)),IF(ISBLANK('New Client Info'!$C210),"",PROPER('New Client Info'!$C210)))</f>
        <v/>
      </c>
      <c r="I170" s="57" t="str">
        <f>IF(AddProdEst, IF('Enrolled Client Info'!$D190="Yes", "X", ""), IF('New Client Info'!$D210="Yes", "X", ""))</f>
        <v/>
      </c>
      <c r="J170" s="57" t="str">
        <f>IF(NOT(IngrRisk1&amp;IngrRisk2&amp;IngrRisk3&amp;IngrRisk4&amp;IngrRisk5&amp;IngrRisk6&amp;IngrRisk7&amp;IngrRisk8&amp;IngrRisk9&amp;IngrRisk10=""), "X", "")</f>
        <v/>
      </c>
      <c r="K170" s="57" t="str">
        <f t="shared" si="3"/>
        <v/>
      </c>
      <c r="L170" s="50"/>
    </row>
    <row r="171" spans="8:12" x14ac:dyDescent="0.25">
      <c r="H171" s="50" t="str">
        <f>IF(AddProdEst,IF(ISBLANK('Enrolled Client Info'!$C191),"",PROPER('Enrolled Client Info'!$C191)),IF(ISBLANK('New Client Info'!$C211),"",PROPER('New Client Info'!$C211)))</f>
        <v/>
      </c>
      <c r="I171" s="57" t="str">
        <f>IF(AddProdEst, IF('Enrolled Client Info'!$D191="Yes", "X", ""), IF('New Client Info'!$D211="Yes", "X", ""))</f>
        <v/>
      </c>
      <c r="J171" s="57" t="str">
        <f>IF(NOT(IngrRisk1&amp;IngrRisk2&amp;IngrRisk3&amp;IngrRisk4&amp;IngrRisk5&amp;IngrRisk6&amp;IngrRisk7&amp;IngrRisk8&amp;IngrRisk9&amp;IngrRisk10=""), "X", "")</f>
        <v/>
      </c>
      <c r="K171" s="57" t="str">
        <f t="shared" si="3"/>
        <v/>
      </c>
      <c r="L171" s="50"/>
    </row>
    <row r="172" spans="8:12" x14ac:dyDescent="0.25">
      <c r="H172" s="50" t="str">
        <f>IF(AddProdEst,IF(ISBLANK('Enrolled Client Info'!$C192),"",PROPER('Enrolled Client Info'!$C192)),IF(ISBLANK('New Client Info'!$C212),"",PROPER('New Client Info'!$C212)))</f>
        <v/>
      </c>
      <c r="I172" s="57" t="str">
        <f>IF(AddProdEst, IF('Enrolled Client Info'!$D192="Yes", "X", ""), IF('New Client Info'!$D212="Yes", "X", ""))</f>
        <v/>
      </c>
      <c r="J172" s="57" t="str">
        <f>IF(NOT(IngrRisk1&amp;IngrRisk2&amp;IngrRisk3&amp;IngrRisk4&amp;IngrRisk5&amp;IngrRisk6&amp;IngrRisk7&amp;IngrRisk8&amp;IngrRisk9&amp;IngrRisk10=""), "X", "")</f>
        <v/>
      </c>
      <c r="K172" s="57" t="str">
        <f t="shared" si="3"/>
        <v/>
      </c>
      <c r="L172" s="50"/>
    </row>
    <row r="173" spans="8:12" x14ac:dyDescent="0.25">
      <c r="H173" s="50" t="str">
        <f>IF(AddProdEst,IF(ISBLANK('Enrolled Client Info'!$C193),"",PROPER('Enrolled Client Info'!$C193)),IF(ISBLANK('New Client Info'!$C213),"",PROPER('New Client Info'!$C213)))</f>
        <v/>
      </c>
      <c r="I173" s="57" t="str">
        <f>IF(AddProdEst, IF('Enrolled Client Info'!$D193="Yes", "X", ""), IF('New Client Info'!$D213="Yes", "X", ""))</f>
        <v/>
      </c>
      <c r="J173" s="57" t="str">
        <f>IF(NOT(IngrRisk1&amp;IngrRisk2&amp;IngrRisk3&amp;IngrRisk4&amp;IngrRisk5&amp;IngrRisk6&amp;IngrRisk7&amp;IngrRisk8&amp;IngrRisk9&amp;IngrRisk10=""), "X", "")</f>
        <v/>
      </c>
      <c r="K173" s="57" t="str">
        <f t="shared" si="3"/>
        <v/>
      </c>
      <c r="L173" s="50"/>
    </row>
    <row r="174" spans="8:12" x14ac:dyDescent="0.25">
      <c r="H174" s="50" t="str">
        <f>IF(AddProdEst,IF(ISBLANK('Enrolled Client Info'!$C194),"",PROPER('Enrolled Client Info'!$C194)),IF(ISBLANK('New Client Info'!$C214),"",PROPER('New Client Info'!$C214)))</f>
        <v/>
      </c>
      <c r="I174" s="57" t="str">
        <f>IF(AddProdEst, IF('Enrolled Client Info'!$D194="Yes", "X", ""), IF('New Client Info'!$D214="Yes", "X", ""))</f>
        <v/>
      </c>
      <c r="J174" s="57" t="str">
        <f>IF(NOT(IngrRisk1&amp;IngrRisk2&amp;IngrRisk3&amp;IngrRisk4&amp;IngrRisk5&amp;IngrRisk6&amp;IngrRisk7&amp;IngrRisk8&amp;IngrRisk9&amp;IngrRisk10=""), "X", "")</f>
        <v/>
      </c>
      <c r="K174" s="57" t="str">
        <f t="shared" si="3"/>
        <v/>
      </c>
      <c r="L174" s="50"/>
    </row>
    <row r="175" spans="8:12" x14ac:dyDescent="0.25">
      <c r="H175" s="50" t="str">
        <f>IF(AddProdEst,IF(ISBLANK('Enrolled Client Info'!$C195),"",PROPER('Enrolled Client Info'!$C195)),IF(ISBLANK('New Client Info'!$C215),"",PROPER('New Client Info'!$C215)))</f>
        <v/>
      </c>
      <c r="I175" s="57" t="str">
        <f>IF(AddProdEst, IF('Enrolled Client Info'!$D195="Yes", "X", ""), IF('New Client Info'!$D215="Yes", "X", ""))</f>
        <v/>
      </c>
      <c r="J175" s="57" t="str">
        <f>IF(NOT(IngrRisk1&amp;IngrRisk2&amp;IngrRisk3&amp;IngrRisk4&amp;IngrRisk5&amp;IngrRisk6&amp;IngrRisk7&amp;IngrRisk8&amp;IngrRisk9&amp;IngrRisk10=""), "X", "")</f>
        <v/>
      </c>
      <c r="K175" s="57" t="str">
        <f t="shared" si="3"/>
        <v/>
      </c>
      <c r="L175" s="50"/>
    </row>
    <row r="176" spans="8:12" x14ac:dyDescent="0.25">
      <c r="H176" s="50" t="str">
        <f>IF(AddProdEst,IF(ISBLANK('Enrolled Client Info'!$C196),"",PROPER('Enrolled Client Info'!$C196)),IF(ISBLANK('New Client Info'!$C216),"",PROPER('New Client Info'!$C216)))</f>
        <v/>
      </c>
      <c r="I176" s="57" t="str">
        <f>IF(AddProdEst, IF('Enrolled Client Info'!$D196="Yes", "X", ""), IF('New Client Info'!$D216="Yes", "X", ""))</f>
        <v/>
      </c>
      <c r="J176" s="57" t="str">
        <f>IF(NOT(IngrRisk1&amp;IngrRisk2&amp;IngrRisk3&amp;IngrRisk4&amp;IngrRisk5&amp;IngrRisk6&amp;IngrRisk7&amp;IngrRisk8&amp;IngrRisk9&amp;IngrRisk10=""), "X", "")</f>
        <v/>
      </c>
      <c r="K176" s="57" t="str">
        <f t="shared" si="3"/>
        <v/>
      </c>
      <c r="L176" s="50"/>
    </row>
    <row r="177" spans="8:12" x14ac:dyDescent="0.25">
      <c r="H177" s="50" t="str">
        <f>IF(AddProdEst,IF(ISBLANK('Enrolled Client Info'!$C197),"",PROPER('Enrolled Client Info'!$C197)),IF(ISBLANK('New Client Info'!$C217),"",PROPER('New Client Info'!$C217)))</f>
        <v/>
      </c>
      <c r="I177" s="57" t="str">
        <f>IF(AddProdEst, IF('Enrolled Client Info'!$D197="Yes", "X", ""), IF('New Client Info'!$D217="Yes", "X", ""))</f>
        <v/>
      </c>
      <c r="J177" s="57" t="str">
        <f>IF(NOT(IngrRisk1&amp;IngrRisk2&amp;IngrRisk3&amp;IngrRisk4&amp;IngrRisk5&amp;IngrRisk6&amp;IngrRisk7&amp;IngrRisk8&amp;IngrRisk9&amp;IngrRisk10=""), "X", "")</f>
        <v/>
      </c>
      <c r="K177" s="57" t="str">
        <f t="shared" si="3"/>
        <v/>
      </c>
      <c r="L177" s="50"/>
    </row>
    <row r="178" spans="8:12" x14ac:dyDescent="0.25">
      <c r="H178" s="50" t="str">
        <f>IF(AddProdEst,IF(ISBLANK('Enrolled Client Info'!$C198),"",PROPER('Enrolled Client Info'!$C198)),IF(ISBLANK('New Client Info'!$C218),"",PROPER('New Client Info'!$C218)))</f>
        <v/>
      </c>
      <c r="I178" s="57" t="str">
        <f>IF(AddProdEst, IF('Enrolled Client Info'!$D198="Yes", "X", ""), IF('New Client Info'!$D218="Yes", "X", ""))</f>
        <v/>
      </c>
      <c r="J178" s="57" t="str">
        <f>IF(NOT(IngrRisk1&amp;IngrRisk2&amp;IngrRisk3&amp;IngrRisk4&amp;IngrRisk5&amp;IngrRisk6&amp;IngrRisk7&amp;IngrRisk8&amp;IngrRisk9&amp;IngrRisk10=""), "X", "")</f>
        <v/>
      </c>
      <c r="K178" s="57" t="str">
        <f t="shared" si="3"/>
        <v/>
      </c>
      <c r="L178" s="50"/>
    </row>
    <row r="179" spans="8:12" x14ac:dyDescent="0.25">
      <c r="H179" s="50" t="str">
        <f>IF(AddProdEst,IF(ISBLANK('Enrolled Client Info'!$C199),"",PROPER('Enrolled Client Info'!$C199)),IF(ISBLANK('New Client Info'!$C219),"",PROPER('New Client Info'!$C219)))</f>
        <v/>
      </c>
      <c r="I179" s="57" t="str">
        <f>IF(AddProdEst, IF('Enrolled Client Info'!$D199="Yes", "X", ""), IF('New Client Info'!$D219="Yes", "X", ""))</f>
        <v/>
      </c>
      <c r="J179" s="57" t="str">
        <f>IF(NOT(IngrRisk1&amp;IngrRisk2&amp;IngrRisk3&amp;IngrRisk4&amp;IngrRisk5&amp;IngrRisk6&amp;IngrRisk7&amp;IngrRisk8&amp;IngrRisk9&amp;IngrRisk10=""), "X", "")</f>
        <v/>
      </c>
      <c r="K179" s="57" t="str">
        <f t="shared" si="3"/>
        <v/>
      </c>
      <c r="L179" s="50"/>
    </row>
    <row r="180" spans="8:12" x14ac:dyDescent="0.25">
      <c r="H180" s="50" t="str">
        <f>IF(AddProdEst,IF(ISBLANK('Enrolled Client Info'!$C200),"",PROPER('Enrolled Client Info'!$C200)),IF(ISBLANK('New Client Info'!$C220),"",PROPER('New Client Info'!$C220)))</f>
        <v/>
      </c>
      <c r="I180" s="57" t="str">
        <f>IF(AddProdEst, IF('Enrolled Client Info'!$D200="Yes", "X", ""), IF('New Client Info'!$D220="Yes", "X", ""))</f>
        <v/>
      </c>
      <c r="J180" s="57" t="str">
        <f>IF(NOT(IngrRisk1&amp;IngrRisk2&amp;IngrRisk3&amp;IngrRisk4&amp;IngrRisk5&amp;IngrRisk6&amp;IngrRisk7&amp;IngrRisk8&amp;IngrRisk9&amp;IngrRisk10=""), "X", "")</f>
        <v/>
      </c>
      <c r="K180" s="57" t="str">
        <f t="shared" si="3"/>
        <v/>
      </c>
      <c r="L180" s="50"/>
    </row>
    <row r="181" spans="8:12" x14ac:dyDescent="0.25">
      <c r="H181" s="50" t="str">
        <f>IF(AddProdEst,IF(ISBLANK('Enrolled Client Info'!$C201),"",PROPER('Enrolled Client Info'!$C201)),IF(ISBLANK('New Client Info'!$C221),"",PROPER('New Client Info'!$C221)))</f>
        <v/>
      </c>
      <c r="I181" s="57" t="str">
        <f>IF(AddProdEst, IF('Enrolled Client Info'!$D201="Yes", "X", ""), IF('New Client Info'!$D221="Yes", "X", ""))</f>
        <v/>
      </c>
      <c r="J181" s="57" t="str">
        <f>IF(NOT(IngrRisk1&amp;IngrRisk2&amp;IngrRisk3&amp;IngrRisk4&amp;IngrRisk5&amp;IngrRisk6&amp;IngrRisk7&amp;IngrRisk8&amp;IngrRisk9&amp;IngrRisk10=""), "X", "")</f>
        <v/>
      </c>
      <c r="K181" s="57" t="str">
        <f t="shared" si="3"/>
        <v/>
      </c>
      <c r="L181" s="50"/>
    </row>
    <row r="182" spans="8:12" x14ac:dyDescent="0.25">
      <c r="H182" s="50" t="str">
        <f>IF(AddProdEst,IF(ISBLANK('Enrolled Client Info'!$C202),"",PROPER('Enrolled Client Info'!$C202)),IF(ISBLANK('New Client Info'!$C222),"",PROPER('New Client Info'!$C222)))</f>
        <v/>
      </c>
      <c r="I182" s="57" t="str">
        <f>IF(AddProdEst, IF('Enrolled Client Info'!$D202="Yes", "X", ""), IF('New Client Info'!$D222="Yes", "X", ""))</f>
        <v/>
      </c>
      <c r="J182" s="57" t="str">
        <f>IF(NOT(IngrRisk1&amp;IngrRisk2&amp;IngrRisk3&amp;IngrRisk4&amp;IngrRisk5&amp;IngrRisk6&amp;IngrRisk7&amp;IngrRisk8&amp;IngrRisk9&amp;IngrRisk10=""), "X", "")</f>
        <v/>
      </c>
      <c r="K182" s="57" t="str">
        <f t="shared" si="3"/>
        <v/>
      </c>
      <c r="L182" s="50"/>
    </row>
    <row r="183" spans="8:12" x14ac:dyDescent="0.25">
      <c r="H183" s="50" t="str">
        <f>IF(AddProdEst,IF(ISBLANK('Enrolled Client Info'!$C203),"",PROPER('Enrolled Client Info'!$C203)),IF(ISBLANK('New Client Info'!$C223),"",PROPER('New Client Info'!$C223)))</f>
        <v/>
      </c>
      <c r="I183" s="57" t="str">
        <f>IF(AddProdEst, IF('Enrolled Client Info'!$D203="Yes", "X", ""), IF('New Client Info'!$D223="Yes", "X", ""))</f>
        <v/>
      </c>
      <c r="J183" s="57" t="str">
        <f>IF(NOT(IngrRisk1&amp;IngrRisk2&amp;IngrRisk3&amp;IngrRisk4&amp;IngrRisk5&amp;IngrRisk6&amp;IngrRisk7&amp;IngrRisk8&amp;IngrRisk9&amp;IngrRisk10=""), "X", "")</f>
        <v/>
      </c>
      <c r="K183" s="57" t="str">
        <f t="shared" si="3"/>
        <v/>
      </c>
      <c r="L183" s="50"/>
    </row>
    <row r="184" spans="8:12" x14ac:dyDescent="0.25">
      <c r="H184" s="50" t="str">
        <f>IF(AddProdEst,IF(ISBLANK('Enrolled Client Info'!$C204),"",PROPER('Enrolled Client Info'!$C204)),IF(ISBLANK('New Client Info'!$C224),"",PROPER('New Client Info'!$C224)))</f>
        <v/>
      </c>
      <c r="I184" s="57" t="str">
        <f>IF(AddProdEst, IF('Enrolled Client Info'!$D204="Yes", "X", ""), IF('New Client Info'!$D224="Yes", "X", ""))</f>
        <v/>
      </c>
      <c r="J184" s="57" t="str">
        <f>IF(NOT(IngrRisk1&amp;IngrRisk2&amp;IngrRisk3&amp;IngrRisk4&amp;IngrRisk5&amp;IngrRisk6&amp;IngrRisk7&amp;IngrRisk8&amp;IngrRisk9&amp;IngrRisk10=""), "X", "")</f>
        <v/>
      </c>
      <c r="K184" s="57" t="str">
        <f t="shared" si="3"/>
        <v/>
      </c>
      <c r="L184" s="50"/>
    </row>
    <row r="185" spans="8:12" x14ac:dyDescent="0.25">
      <c r="H185" s="50" t="str">
        <f>IF(AddProdEst,IF(ISBLANK('Enrolled Client Info'!$C205),"",PROPER('Enrolled Client Info'!$C205)),IF(ISBLANK('New Client Info'!$C225),"",PROPER('New Client Info'!$C225)))</f>
        <v/>
      </c>
      <c r="I185" s="57" t="str">
        <f>IF(AddProdEst, IF('Enrolled Client Info'!$D205="Yes", "X", ""), IF('New Client Info'!$D225="Yes", "X", ""))</f>
        <v/>
      </c>
      <c r="J185" s="57" t="str">
        <f>IF(NOT(IngrRisk1&amp;IngrRisk2&amp;IngrRisk3&amp;IngrRisk4&amp;IngrRisk5&amp;IngrRisk6&amp;IngrRisk7&amp;IngrRisk8&amp;IngrRisk9&amp;IngrRisk10=""), "X", "")</f>
        <v/>
      </c>
      <c r="K185" s="57" t="str">
        <f t="shared" si="3"/>
        <v/>
      </c>
      <c r="L185" s="50"/>
    </row>
    <row r="186" spans="8:12" x14ac:dyDescent="0.25">
      <c r="H186" s="50" t="str">
        <f>IF(AddProdEst,IF(ISBLANK('Enrolled Client Info'!$C206),"",PROPER('Enrolled Client Info'!$C206)),IF(ISBLANK('New Client Info'!$C226),"",PROPER('New Client Info'!$C226)))</f>
        <v/>
      </c>
      <c r="I186" s="57" t="str">
        <f>IF(AddProdEst, IF('Enrolled Client Info'!$D206="Yes", "X", ""), IF('New Client Info'!$D226="Yes", "X", ""))</f>
        <v/>
      </c>
      <c r="J186" s="57" t="str">
        <f>IF(NOT(IngrRisk1&amp;IngrRisk2&amp;IngrRisk3&amp;IngrRisk4&amp;IngrRisk5&amp;IngrRisk6&amp;IngrRisk7&amp;IngrRisk8&amp;IngrRisk9&amp;IngrRisk10=""), "X", "")</f>
        <v/>
      </c>
      <c r="K186" s="57" t="str">
        <f t="shared" si="3"/>
        <v/>
      </c>
      <c r="L186" s="50"/>
    </row>
    <row r="187" spans="8:12" x14ac:dyDescent="0.25">
      <c r="H187" s="50" t="str">
        <f>IF(AddProdEst,IF(ISBLANK('Enrolled Client Info'!$C207),"",PROPER('Enrolled Client Info'!$C207)),IF(ISBLANK('New Client Info'!$C227),"",PROPER('New Client Info'!$C227)))</f>
        <v/>
      </c>
      <c r="I187" s="57" t="str">
        <f>IF(AddProdEst, IF('Enrolled Client Info'!$D207="Yes", "X", ""), IF('New Client Info'!$D227="Yes", "X", ""))</f>
        <v/>
      </c>
      <c r="J187" s="57" t="str">
        <f>IF(NOT(IngrRisk1&amp;IngrRisk2&amp;IngrRisk3&amp;IngrRisk4&amp;IngrRisk5&amp;IngrRisk6&amp;IngrRisk7&amp;IngrRisk8&amp;IngrRisk9&amp;IngrRisk10=""), "X", "")</f>
        <v/>
      </c>
      <c r="K187" s="57" t="str">
        <f t="shared" si="3"/>
        <v/>
      </c>
      <c r="L187" s="50"/>
    </row>
    <row r="188" spans="8:12" x14ac:dyDescent="0.25">
      <c r="H188" s="50" t="str">
        <f>IF(AddProdEst,IF(ISBLANK('Enrolled Client Info'!$C208),"",PROPER('Enrolled Client Info'!$C208)),IF(ISBLANK('New Client Info'!$C228),"",PROPER('New Client Info'!$C228)))</f>
        <v/>
      </c>
      <c r="I188" s="57" t="str">
        <f>IF(AddProdEst, IF('Enrolled Client Info'!$D208="Yes", "X", ""), IF('New Client Info'!$D228="Yes", "X", ""))</f>
        <v/>
      </c>
      <c r="J188" s="57" t="str">
        <f>IF(NOT(IngrRisk1&amp;IngrRisk2&amp;IngrRisk3&amp;IngrRisk4&amp;IngrRisk5&amp;IngrRisk6&amp;IngrRisk7&amp;IngrRisk8&amp;IngrRisk9&amp;IngrRisk10=""), "X", "")</f>
        <v/>
      </c>
      <c r="K188" s="57" t="str">
        <f t="shared" si="3"/>
        <v/>
      </c>
      <c r="L188" s="50"/>
    </row>
    <row r="189" spans="8:12" x14ac:dyDescent="0.25">
      <c r="H189" s="50" t="str">
        <f>IF(AddProdEst,IF(ISBLANK('Enrolled Client Info'!$C209),"",PROPER('Enrolled Client Info'!$C209)),IF(ISBLANK('New Client Info'!$C229),"",PROPER('New Client Info'!$C229)))</f>
        <v/>
      </c>
      <c r="I189" s="57" t="str">
        <f>IF(AddProdEst, IF('Enrolled Client Info'!$D209="Yes", "X", ""), IF('New Client Info'!$D229="Yes", "X", ""))</f>
        <v/>
      </c>
      <c r="J189" s="57" t="str">
        <f>IF(NOT(IngrRisk1&amp;IngrRisk2&amp;IngrRisk3&amp;IngrRisk4&amp;IngrRisk5&amp;IngrRisk6&amp;IngrRisk7&amp;IngrRisk8&amp;IngrRisk9&amp;IngrRisk10=""), "X", "")</f>
        <v/>
      </c>
      <c r="K189" s="57" t="str">
        <f t="shared" si="3"/>
        <v/>
      </c>
      <c r="L189" s="50"/>
    </row>
    <row r="190" spans="8:12" x14ac:dyDescent="0.25">
      <c r="H190" s="50" t="str">
        <f>IF(AddProdEst,IF(ISBLANK('Enrolled Client Info'!$C210),"",PROPER('Enrolled Client Info'!$C210)),IF(ISBLANK('New Client Info'!$C230),"",PROPER('New Client Info'!$C230)))</f>
        <v/>
      </c>
      <c r="I190" s="57" t="str">
        <f>IF(AddProdEst, IF('Enrolled Client Info'!$D210="Yes", "X", ""), IF('New Client Info'!$D230="Yes", "X", ""))</f>
        <v/>
      </c>
      <c r="J190" s="57" t="str">
        <f>IF(NOT(IngrRisk1&amp;IngrRisk2&amp;IngrRisk3&amp;IngrRisk4&amp;IngrRisk5&amp;IngrRisk6&amp;IngrRisk7&amp;IngrRisk8&amp;IngrRisk9&amp;IngrRisk10=""), "X", "")</f>
        <v/>
      </c>
      <c r="K190" s="57" t="str">
        <f t="shared" si="3"/>
        <v/>
      </c>
      <c r="L190" s="50"/>
    </row>
    <row r="191" spans="8:12" x14ac:dyDescent="0.25">
      <c r="H191" s="50" t="str">
        <f>IF(AddProdEst,IF(ISBLANK('Enrolled Client Info'!$C211),"",PROPER('Enrolled Client Info'!$C211)),IF(ISBLANK('New Client Info'!$C231),"",PROPER('New Client Info'!$C231)))</f>
        <v/>
      </c>
      <c r="I191" s="57" t="str">
        <f>IF(AddProdEst, IF('Enrolled Client Info'!$D211="Yes", "X", ""), IF('New Client Info'!$D231="Yes", "X", ""))</f>
        <v/>
      </c>
      <c r="J191" s="57" t="str">
        <f>IF(NOT(IngrRisk1&amp;IngrRisk2&amp;IngrRisk3&amp;IngrRisk4&amp;IngrRisk5&amp;IngrRisk6&amp;IngrRisk7&amp;IngrRisk8&amp;IngrRisk9&amp;IngrRisk10=""), "X", "")</f>
        <v/>
      </c>
      <c r="K191" s="57" t="str">
        <f t="shared" si="3"/>
        <v/>
      </c>
      <c r="L191" s="50"/>
    </row>
    <row r="192" spans="8:12" x14ac:dyDescent="0.25">
      <c r="H192" s="50" t="str">
        <f>IF(AddProdEst,IF(ISBLANK('Enrolled Client Info'!$C212),"",PROPER('Enrolled Client Info'!$C212)),IF(ISBLANK('New Client Info'!$C232),"",PROPER('New Client Info'!$C232)))</f>
        <v/>
      </c>
      <c r="I192" s="57" t="str">
        <f>IF(AddProdEst, IF('Enrolled Client Info'!$D212="Yes", "X", ""), IF('New Client Info'!$D232="Yes", "X", ""))</f>
        <v/>
      </c>
      <c r="J192" s="57" t="str">
        <f>IF(NOT(IngrRisk1&amp;IngrRisk2&amp;IngrRisk3&amp;IngrRisk4&amp;IngrRisk5&amp;IngrRisk6&amp;IngrRisk7&amp;IngrRisk8&amp;IngrRisk9&amp;IngrRisk10=""), "X", "")</f>
        <v/>
      </c>
      <c r="K192" s="57" t="str">
        <f t="shared" si="3"/>
        <v/>
      </c>
      <c r="L192" s="50"/>
    </row>
    <row r="193" spans="8:12" x14ac:dyDescent="0.25">
      <c r="H193" s="50" t="str">
        <f>IF(AddProdEst,IF(ISBLANK('Enrolled Client Info'!$C213),"",PROPER('Enrolled Client Info'!$C213)),IF(ISBLANK('New Client Info'!$C233),"",PROPER('New Client Info'!$C233)))</f>
        <v/>
      </c>
      <c r="I193" s="57" t="str">
        <f>IF(AddProdEst, IF('Enrolled Client Info'!$D213="Yes", "X", ""), IF('New Client Info'!$D233="Yes", "X", ""))</f>
        <v/>
      </c>
      <c r="J193" s="57" t="str">
        <f>IF(NOT(IngrRisk1&amp;IngrRisk2&amp;IngrRisk3&amp;IngrRisk4&amp;IngrRisk5&amp;IngrRisk6&amp;IngrRisk7&amp;IngrRisk8&amp;IngrRisk9&amp;IngrRisk10=""), "X", "")</f>
        <v/>
      </c>
      <c r="K193" s="57" t="str">
        <f t="shared" si="3"/>
        <v/>
      </c>
      <c r="L193" s="50"/>
    </row>
    <row r="194" spans="8:12" x14ac:dyDescent="0.25">
      <c r="H194" s="50" t="str">
        <f>IF(AddProdEst,IF(ISBLANK('Enrolled Client Info'!$C214),"",PROPER('Enrolled Client Info'!$C214)),IF(ISBLANK('New Client Info'!$C234),"",PROPER('New Client Info'!$C234)))</f>
        <v/>
      </c>
      <c r="I194" s="57" t="str">
        <f>IF(AddProdEst, IF('Enrolled Client Info'!$D214="Yes", "X", ""), IF('New Client Info'!$D234="Yes", "X", ""))</f>
        <v/>
      </c>
      <c r="J194" s="57" t="str">
        <f>IF(NOT(IngrRisk1&amp;IngrRisk2&amp;IngrRisk3&amp;IngrRisk4&amp;IngrRisk5&amp;IngrRisk6&amp;IngrRisk7&amp;IngrRisk8&amp;IngrRisk9&amp;IngrRisk10=""), "X", "")</f>
        <v/>
      </c>
      <c r="K194" s="57" t="str">
        <f t="shared" si="3"/>
        <v/>
      </c>
      <c r="L194" s="50"/>
    </row>
    <row r="195" spans="8:12" x14ac:dyDescent="0.25">
      <c r="H195" s="50" t="str">
        <f>IF(AddProdEst,IF(ISBLANK('Enrolled Client Info'!$C215),"",PROPER('Enrolled Client Info'!$C215)),IF(ISBLANK('New Client Info'!$C235),"",PROPER('New Client Info'!$C235)))</f>
        <v/>
      </c>
      <c r="I195" s="57" t="str">
        <f>IF(AddProdEst, IF('Enrolled Client Info'!$D215="Yes", "X", ""), IF('New Client Info'!$D235="Yes", "X", ""))</f>
        <v/>
      </c>
      <c r="J195" s="57" t="str">
        <f>IF(NOT(IngrRisk1&amp;IngrRisk2&amp;IngrRisk3&amp;IngrRisk4&amp;IngrRisk5&amp;IngrRisk6&amp;IngrRisk7&amp;IngrRisk8&amp;IngrRisk9&amp;IngrRisk10=""), "X", "")</f>
        <v/>
      </c>
      <c r="K195" s="57" t="str">
        <f t="shared" si="3"/>
        <v/>
      </c>
      <c r="L195" s="50"/>
    </row>
    <row r="196" spans="8:12" x14ac:dyDescent="0.25">
      <c r="H196" s="50" t="str">
        <f>IF(AddProdEst,IF(ISBLANK('Enrolled Client Info'!$C216),"",PROPER('Enrolled Client Info'!$C216)),IF(ISBLANK('New Client Info'!$C236),"",PROPER('New Client Info'!$C236)))</f>
        <v/>
      </c>
      <c r="I196" s="57" t="str">
        <f>IF(AddProdEst, IF('Enrolled Client Info'!$D216="Yes", "X", ""), IF('New Client Info'!$D236="Yes", "X", ""))</f>
        <v/>
      </c>
      <c r="J196" s="57" t="str">
        <f>IF(NOT(IngrRisk1&amp;IngrRisk2&amp;IngrRisk3&amp;IngrRisk4&amp;IngrRisk5&amp;IngrRisk6&amp;IngrRisk7&amp;IngrRisk8&amp;IngrRisk9&amp;IngrRisk10=""), "X", "")</f>
        <v/>
      </c>
      <c r="K196" s="57" t="str">
        <f t="shared" si="3"/>
        <v/>
      </c>
      <c r="L196" s="50"/>
    </row>
    <row r="197" spans="8:12" x14ac:dyDescent="0.25">
      <c r="H197" s="50" t="str">
        <f>IF(AddProdEst,IF(ISBLANK('Enrolled Client Info'!$C217),"",PROPER('Enrolled Client Info'!$C217)),IF(ISBLANK('New Client Info'!$C237),"",PROPER('New Client Info'!$C237)))</f>
        <v/>
      </c>
      <c r="I197" s="57" t="str">
        <f>IF(AddProdEst, IF('Enrolled Client Info'!$D217="Yes", "X", ""), IF('New Client Info'!$D237="Yes", "X", ""))</f>
        <v/>
      </c>
      <c r="J197" s="57" t="str">
        <f>IF(NOT(IngrRisk1&amp;IngrRisk2&amp;IngrRisk3&amp;IngrRisk4&amp;IngrRisk5&amp;IngrRisk6&amp;IngrRisk7&amp;IngrRisk8&amp;IngrRisk9&amp;IngrRisk10=""), "X", "")</f>
        <v/>
      </c>
      <c r="K197" s="57" t="str">
        <f t="shared" si="3"/>
        <v/>
      </c>
      <c r="L197" s="50"/>
    </row>
    <row r="198" spans="8:12" x14ac:dyDescent="0.25">
      <c r="H198" s="50" t="str">
        <f>IF(AddProdEst,IF(ISBLANK('Enrolled Client Info'!$C218),"",PROPER('Enrolled Client Info'!$C218)),IF(ISBLANK('New Client Info'!$C238),"",PROPER('New Client Info'!$C238)))</f>
        <v/>
      </c>
      <c r="I198" s="57" t="str">
        <f>IF(AddProdEst, IF('Enrolled Client Info'!$D218="Yes", "X", ""), IF('New Client Info'!$D238="Yes", "X", ""))</f>
        <v/>
      </c>
      <c r="J198" s="57" t="str">
        <f>IF(NOT(IngrRisk1&amp;IngrRisk2&amp;IngrRisk3&amp;IngrRisk4&amp;IngrRisk5&amp;IngrRisk6&amp;IngrRisk7&amp;IngrRisk8&amp;IngrRisk9&amp;IngrRisk10=""), "X", "")</f>
        <v/>
      </c>
      <c r="K198" s="57" t="str">
        <f t="shared" si="3"/>
        <v/>
      </c>
      <c r="L198" s="50"/>
    </row>
    <row r="199" spans="8:12" x14ac:dyDescent="0.25">
      <c r="H199" s="50" t="str">
        <f>IF(AddProdEst,IF(ISBLANK('Enrolled Client Info'!$C219),"",PROPER('Enrolled Client Info'!$C219)),IF(ISBLANK('New Client Info'!$C239),"",PROPER('New Client Info'!$C239)))</f>
        <v/>
      </c>
      <c r="I199" s="57" t="str">
        <f>IF(AddProdEst, IF('Enrolled Client Info'!$D219="Yes", "X", ""), IF('New Client Info'!$D239="Yes", "X", ""))</f>
        <v/>
      </c>
      <c r="J199" s="57" t="str">
        <f>IF(NOT(IngrRisk1&amp;IngrRisk2&amp;IngrRisk3&amp;IngrRisk4&amp;IngrRisk5&amp;IngrRisk6&amp;IngrRisk7&amp;IngrRisk8&amp;IngrRisk9&amp;IngrRisk10=""), "X", "")</f>
        <v/>
      </c>
      <c r="K199" s="57" t="str">
        <f t="shared" si="3"/>
        <v/>
      </c>
      <c r="L199" s="50"/>
    </row>
    <row r="200" spans="8:12" x14ac:dyDescent="0.25">
      <c r="H200" s="50" t="str">
        <f>IF(AddProdEst,IF(ISBLANK('Enrolled Client Info'!$C220),"",PROPER('Enrolled Client Info'!$C220)),IF(ISBLANK('New Client Info'!$C240),"",PROPER('New Client Info'!$C240)))</f>
        <v/>
      </c>
      <c r="I200" s="57" t="str">
        <f>IF(AddProdEst, IF('Enrolled Client Info'!$D220="Yes", "X", ""), IF('New Client Info'!$D240="Yes", "X", ""))</f>
        <v/>
      </c>
      <c r="J200" s="57" t="str">
        <f>IF(NOT(IngrRisk1&amp;IngrRisk2&amp;IngrRisk3&amp;IngrRisk4&amp;IngrRisk5&amp;IngrRisk6&amp;IngrRisk7&amp;IngrRisk8&amp;IngrRisk9&amp;IngrRisk10=""), "X", "")</f>
        <v/>
      </c>
      <c r="K200" s="57" t="str">
        <f t="shared" si="3"/>
        <v/>
      </c>
      <c r="L200" s="50"/>
    </row>
    <row r="201" spans="8:12" x14ac:dyDescent="0.25">
      <c r="H201" s="50" t="str">
        <f>IF(AddProdEst,IF(ISBLANK('Enrolled Client Info'!$C221),"",PROPER('Enrolled Client Info'!$C221)),IF(ISBLANK('New Client Info'!$C241),"",PROPER('New Client Info'!$C241)))</f>
        <v/>
      </c>
      <c r="I201" s="57" t="str">
        <f>IF(AddProdEst, IF('Enrolled Client Info'!$D221="Yes", "X", ""), IF('New Client Info'!$D241="Yes", "X", ""))</f>
        <v/>
      </c>
      <c r="J201" s="57" t="str">
        <f>IF(NOT(IngrRisk1&amp;IngrRisk2&amp;IngrRisk3&amp;IngrRisk4&amp;IngrRisk5&amp;IngrRisk6&amp;IngrRisk7&amp;IngrRisk8&amp;IngrRisk9&amp;IngrRisk10=""), "X", "")</f>
        <v/>
      </c>
      <c r="K201" s="57" t="str">
        <f t="shared" si="3"/>
        <v/>
      </c>
      <c r="L201" s="50"/>
    </row>
    <row r="202" spans="8:12" x14ac:dyDescent="0.25">
      <c r="H202" s="50" t="str">
        <f>IF(AddProdEst,IF(ISBLANK('Enrolled Client Info'!$C222),"",PROPER('Enrolled Client Info'!$C222)),IF(ISBLANK('New Client Info'!$C242),"",PROPER('New Client Info'!$C242)))</f>
        <v/>
      </c>
      <c r="I202" s="57" t="str">
        <f>IF(AddProdEst, IF('Enrolled Client Info'!$D222="Yes", "X", ""), IF('New Client Info'!$D242="Yes", "X", ""))</f>
        <v/>
      </c>
      <c r="J202" s="57" t="str">
        <f>IF(NOT(IngrRisk1&amp;IngrRisk2&amp;IngrRisk3&amp;IngrRisk4&amp;IngrRisk5&amp;IngrRisk6&amp;IngrRisk7&amp;IngrRisk8&amp;IngrRisk9&amp;IngrRisk10=""), "X", "")</f>
        <v/>
      </c>
      <c r="K202" s="57" t="str">
        <f t="shared" si="3"/>
        <v/>
      </c>
      <c r="L202" s="50"/>
    </row>
    <row r="203" spans="8:12" x14ac:dyDescent="0.25">
      <c r="H203" s="50" t="str">
        <f>IF(AddProdEst,IF(ISBLANK('Enrolled Client Info'!$C223),"",PROPER('Enrolled Client Info'!$C223)),IF(ISBLANK('New Client Info'!$C243),"",PROPER('New Client Info'!$C243)))</f>
        <v/>
      </c>
      <c r="I203" s="57" t="str">
        <f>IF(AddProdEst, IF('Enrolled Client Info'!$D223="Yes", "X", ""), IF('New Client Info'!$D243="Yes", "X", ""))</f>
        <v/>
      </c>
      <c r="J203" s="57" t="str">
        <f>IF(NOT(IngrRisk1&amp;IngrRisk2&amp;IngrRisk3&amp;IngrRisk4&amp;IngrRisk5&amp;IngrRisk6&amp;IngrRisk7&amp;IngrRisk8&amp;IngrRisk9&amp;IngrRisk10=""), "X", "")</f>
        <v/>
      </c>
      <c r="K203" s="57" t="str">
        <f t="shared" si="3"/>
        <v/>
      </c>
      <c r="L203" s="50"/>
    </row>
    <row r="204" spans="8:12" x14ac:dyDescent="0.25">
      <c r="H204" s="50" t="str">
        <f>IF(AddProdEst,IF(ISBLANK('Enrolled Client Info'!$C224),"",PROPER('Enrolled Client Info'!$C224)),IF(ISBLANK('New Client Info'!$C244),"",PROPER('New Client Info'!$C244)))</f>
        <v/>
      </c>
      <c r="I204" s="57" t="str">
        <f>IF(AddProdEst, IF('Enrolled Client Info'!$D224="Yes", "X", ""), IF('New Client Info'!$D244="Yes", "X", ""))</f>
        <v/>
      </c>
      <c r="J204" s="57" t="str">
        <f>IF(NOT(IngrRisk1&amp;IngrRisk2&amp;IngrRisk3&amp;IngrRisk4&amp;IngrRisk5&amp;IngrRisk6&amp;IngrRisk7&amp;IngrRisk8&amp;IngrRisk9&amp;IngrRisk10=""), "X", "")</f>
        <v/>
      </c>
      <c r="K204" s="57" t="str">
        <f t="shared" si="3"/>
        <v/>
      </c>
      <c r="L204" s="50"/>
    </row>
    <row r="205" spans="8:12" x14ac:dyDescent="0.25">
      <c r="H205" s="50" t="str">
        <f>IF(AddProdEst,IF(ISBLANK('Enrolled Client Info'!$C225),"",PROPER('Enrolled Client Info'!$C225)),IF(ISBLANK('New Client Info'!$C245),"",PROPER('New Client Info'!$C245)))</f>
        <v/>
      </c>
      <c r="I205" s="57" t="str">
        <f>IF(AddProdEst, IF('Enrolled Client Info'!$D225="Yes", "X", ""), IF('New Client Info'!$D245="Yes", "X", ""))</f>
        <v/>
      </c>
      <c r="J205" s="57" t="str">
        <f>IF(NOT(IngrRisk1&amp;IngrRisk2&amp;IngrRisk3&amp;IngrRisk4&amp;IngrRisk5&amp;IngrRisk6&amp;IngrRisk7&amp;IngrRisk8&amp;IngrRisk9&amp;IngrRisk10=""), "X", "")</f>
        <v/>
      </c>
      <c r="K205" s="57" t="str">
        <f t="shared" ref="K205:K268" si="4">I205&amp;J205</f>
        <v/>
      </c>
      <c r="L205" s="50"/>
    </row>
    <row r="206" spans="8:12" x14ac:dyDescent="0.25">
      <c r="H206" s="50" t="str">
        <f>IF(AddProdEst,IF(ISBLANK('Enrolled Client Info'!$C226),"",PROPER('Enrolled Client Info'!$C226)),IF(ISBLANK('New Client Info'!$C246),"",PROPER('New Client Info'!$C246)))</f>
        <v/>
      </c>
      <c r="I206" s="57" t="str">
        <f>IF(AddProdEst, IF('Enrolled Client Info'!$D226="Yes", "X", ""), IF('New Client Info'!$D246="Yes", "X", ""))</f>
        <v/>
      </c>
      <c r="J206" s="57" t="str">
        <f>IF(NOT(IngrRisk1&amp;IngrRisk2&amp;IngrRisk3&amp;IngrRisk4&amp;IngrRisk5&amp;IngrRisk6&amp;IngrRisk7&amp;IngrRisk8&amp;IngrRisk9&amp;IngrRisk10=""), "X", "")</f>
        <v/>
      </c>
      <c r="K206" s="57" t="str">
        <f t="shared" si="4"/>
        <v/>
      </c>
      <c r="L206" s="50"/>
    </row>
    <row r="207" spans="8:12" x14ac:dyDescent="0.25">
      <c r="H207" s="50" t="str">
        <f>IF(AddProdEst,IF(ISBLANK('Enrolled Client Info'!$C227),"",PROPER('Enrolled Client Info'!$C227)),IF(ISBLANK('New Client Info'!$C247),"",PROPER('New Client Info'!$C247)))</f>
        <v/>
      </c>
      <c r="I207" s="57" t="str">
        <f>IF(AddProdEst, IF('Enrolled Client Info'!$D227="Yes", "X", ""), IF('New Client Info'!$D247="Yes", "X", ""))</f>
        <v/>
      </c>
      <c r="J207" s="57" t="str">
        <f>IF(NOT(IngrRisk1&amp;IngrRisk2&amp;IngrRisk3&amp;IngrRisk4&amp;IngrRisk5&amp;IngrRisk6&amp;IngrRisk7&amp;IngrRisk8&amp;IngrRisk9&amp;IngrRisk10=""), "X", "")</f>
        <v/>
      </c>
      <c r="K207" s="57" t="str">
        <f t="shared" si="4"/>
        <v/>
      </c>
      <c r="L207" s="50"/>
    </row>
    <row r="208" spans="8:12" x14ac:dyDescent="0.25">
      <c r="H208" s="50" t="str">
        <f>IF(AddProdEst,IF(ISBLANK('Enrolled Client Info'!$C228),"",PROPER('Enrolled Client Info'!$C228)),IF(ISBLANK('New Client Info'!$C248),"",PROPER('New Client Info'!$C248)))</f>
        <v/>
      </c>
      <c r="I208" s="57" t="str">
        <f>IF(AddProdEst, IF('Enrolled Client Info'!$D228="Yes", "X", ""), IF('New Client Info'!$D248="Yes", "X", ""))</f>
        <v/>
      </c>
      <c r="J208" s="57" t="str">
        <f>IF(NOT(IngrRisk1&amp;IngrRisk2&amp;IngrRisk3&amp;IngrRisk4&amp;IngrRisk5&amp;IngrRisk6&amp;IngrRisk7&amp;IngrRisk8&amp;IngrRisk9&amp;IngrRisk10=""), "X", "")</f>
        <v/>
      </c>
      <c r="K208" s="57" t="str">
        <f t="shared" si="4"/>
        <v/>
      </c>
      <c r="L208" s="50"/>
    </row>
    <row r="209" spans="8:12" x14ac:dyDescent="0.25">
      <c r="H209" s="50" t="str">
        <f>IF(AddProdEst,IF(ISBLANK('Enrolled Client Info'!$C229),"",PROPER('Enrolled Client Info'!$C229)),IF(ISBLANK('New Client Info'!$C249),"",PROPER('New Client Info'!$C249)))</f>
        <v/>
      </c>
      <c r="I209" s="57" t="str">
        <f>IF(AddProdEst, IF('Enrolled Client Info'!$D229="Yes", "X", ""), IF('New Client Info'!$D249="Yes", "X", ""))</f>
        <v/>
      </c>
      <c r="J209" s="57" t="str">
        <f>IF(NOT(IngrRisk1&amp;IngrRisk2&amp;IngrRisk3&amp;IngrRisk4&amp;IngrRisk5&amp;IngrRisk6&amp;IngrRisk7&amp;IngrRisk8&amp;IngrRisk9&amp;IngrRisk10=""), "X", "")</f>
        <v/>
      </c>
      <c r="K209" s="57" t="str">
        <f t="shared" si="4"/>
        <v/>
      </c>
      <c r="L209" s="50"/>
    </row>
    <row r="210" spans="8:12" x14ac:dyDescent="0.25">
      <c r="H210" s="50" t="str">
        <f>IF(AddProdEst,IF(ISBLANK('Enrolled Client Info'!$C230),"",PROPER('Enrolled Client Info'!$C230)),IF(ISBLANK('New Client Info'!$C250),"",PROPER('New Client Info'!$C250)))</f>
        <v/>
      </c>
      <c r="I210" s="57" t="str">
        <f>IF(AddProdEst, IF('Enrolled Client Info'!$D230="Yes", "X", ""), IF('New Client Info'!$D250="Yes", "X", ""))</f>
        <v/>
      </c>
      <c r="J210" s="57" t="str">
        <f>IF(NOT(IngrRisk1&amp;IngrRisk2&amp;IngrRisk3&amp;IngrRisk4&amp;IngrRisk5&amp;IngrRisk6&amp;IngrRisk7&amp;IngrRisk8&amp;IngrRisk9&amp;IngrRisk10=""), "X", "")</f>
        <v/>
      </c>
      <c r="K210" s="57" t="str">
        <f t="shared" si="4"/>
        <v/>
      </c>
      <c r="L210" s="50"/>
    </row>
    <row r="211" spans="8:12" x14ac:dyDescent="0.25">
      <c r="H211" s="50" t="str">
        <f>IF(AddProdEst,IF(ISBLANK('Enrolled Client Info'!$C231),"",PROPER('Enrolled Client Info'!$C231)),IF(ISBLANK('New Client Info'!$C251),"",PROPER('New Client Info'!$C251)))</f>
        <v/>
      </c>
      <c r="I211" s="57" t="str">
        <f>IF(AddProdEst, IF('Enrolled Client Info'!$D231="Yes", "X", ""), IF('New Client Info'!$D251="Yes", "X", ""))</f>
        <v/>
      </c>
      <c r="J211" s="57" t="str">
        <f>IF(NOT(IngrRisk1&amp;IngrRisk2&amp;IngrRisk3&amp;IngrRisk4&amp;IngrRisk5&amp;IngrRisk6&amp;IngrRisk7&amp;IngrRisk8&amp;IngrRisk9&amp;IngrRisk10=""), "X", "")</f>
        <v/>
      </c>
      <c r="K211" s="57" t="str">
        <f t="shared" si="4"/>
        <v/>
      </c>
      <c r="L211" s="50"/>
    </row>
    <row r="212" spans="8:12" x14ac:dyDescent="0.25">
      <c r="H212" s="50" t="str">
        <f>IF(AddProdEst,IF(ISBLANK('Enrolled Client Info'!$C232),"",PROPER('Enrolled Client Info'!$C232)),IF(ISBLANK('New Client Info'!$C252),"",PROPER('New Client Info'!$C252)))</f>
        <v/>
      </c>
      <c r="I212" s="57" t="str">
        <f>IF(AddProdEst, IF('Enrolled Client Info'!$D232="Yes", "X", ""), IF('New Client Info'!$D252="Yes", "X", ""))</f>
        <v/>
      </c>
      <c r="J212" s="57" t="str">
        <f>IF(NOT(IngrRisk1&amp;IngrRisk2&amp;IngrRisk3&amp;IngrRisk4&amp;IngrRisk5&amp;IngrRisk6&amp;IngrRisk7&amp;IngrRisk8&amp;IngrRisk9&amp;IngrRisk10=""), "X", "")</f>
        <v/>
      </c>
      <c r="K212" s="57" t="str">
        <f t="shared" si="4"/>
        <v/>
      </c>
      <c r="L212" s="50"/>
    </row>
    <row r="213" spans="8:12" x14ac:dyDescent="0.25">
      <c r="H213" s="50" t="str">
        <f>IF(AddProdEst,IF(ISBLANK('Enrolled Client Info'!$C233),"",PROPER('Enrolled Client Info'!$C233)),IF(ISBLANK('New Client Info'!$C253),"",PROPER('New Client Info'!$C253)))</f>
        <v/>
      </c>
      <c r="I213" s="57" t="str">
        <f>IF(AddProdEst, IF('Enrolled Client Info'!$D233="Yes", "X", ""), IF('New Client Info'!$D253="Yes", "X", ""))</f>
        <v/>
      </c>
      <c r="J213" s="57" t="str">
        <f>IF(NOT(IngrRisk1&amp;IngrRisk2&amp;IngrRisk3&amp;IngrRisk4&amp;IngrRisk5&amp;IngrRisk6&amp;IngrRisk7&amp;IngrRisk8&amp;IngrRisk9&amp;IngrRisk10=""), "X", "")</f>
        <v/>
      </c>
      <c r="K213" s="57" t="str">
        <f t="shared" si="4"/>
        <v/>
      </c>
      <c r="L213" s="50"/>
    </row>
    <row r="214" spans="8:12" x14ac:dyDescent="0.25">
      <c r="H214" s="50" t="str">
        <f>IF(AddProdEst,IF(ISBLANK('Enrolled Client Info'!$C234),"",PROPER('Enrolled Client Info'!$C234)),IF(ISBLANK('New Client Info'!$C254),"",PROPER('New Client Info'!$C254)))</f>
        <v/>
      </c>
      <c r="I214" s="57" t="str">
        <f>IF(AddProdEst, IF('Enrolled Client Info'!$D234="Yes", "X", ""), IF('New Client Info'!$D254="Yes", "X", ""))</f>
        <v/>
      </c>
      <c r="J214" s="57" t="str">
        <f>IF(NOT(IngrRisk1&amp;IngrRisk2&amp;IngrRisk3&amp;IngrRisk4&amp;IngrRisk5&amp;IngrRisk6&amp;IngrRisk7&amp;IngrRisk8&amp;IngrRisk9&amp;IngrRisk10=""), "X", "")</f>
        <v/>
      </c>
      <c r="K214" s="57" t="str">
        <f t="shared" si="4"/>
        <v/>
      </c>
      <c r="L214" s="50"/>
    </row>
    <row r="215" spans="8:12" x14ac:dyDescent="0.25">
      <c r="H215" s="50" t="str">
        <f>IF(AddProdEst,IF(ISBLANK('Enrolled Client Info'!$C235),"",PROPER('Enrolled Client Info'!$C235)),IF(ISBLANK('New Client Info'!$C255),"",PROPER('New Client Info'!$C255)))</f>
        <v/>
      </c>
      <c r="I215" s="57" t="str">
        <f>IF(AddProdEst, IF('Enrolled Client Info'!$D235="Yes", "X", ""), IF('New Client Info'!$D255="Yes", "X", ""))</f>
        <v/>
      </c>
      <c r="J215" s="57" t="str">
        <f>IF(NOT(IngrRisk1&amp;IngrRisk2&amp;IngrRisk3&amp;IngrRisk4&amp;IngrRisk5&amp;IngrRisk6&amp;IngrRisk7&amp;IngrRisk8&amp;IngrRisk9&amp;IngrRisk10=""), "X", "")</f>
        <v/>
      </c>
      <c r="K215" s="57" t="str">
        <f t="shared" si="4"/>
        <v/>
      </c>
      <c r="L215" s="50"/>
    </row>
    <row r="216" spans="8:12" x14ac:dyDescent="0.25">
      <c r="H216" s="50" t="str">
        <f>IF(AddProdEst,IF(ISBLANK('Enrolled Client Info'!$C236),"",PROPER('Enrolled Client Info'!$C236)),IF(ISBLANK('New Client Info'!$C256),"",PROPER('New Client Info'!$C256)))</f>
        <v/>
      </c>
      <c r="I216" s="57" t="str">
        <f>IF(AddProdEst, IF('Enrolled Client Info'!$D236="Yes", "X", ""), IF('New Client Info'!$D256="Yes", "X", ""))</f>
        <v/>
      </c>
      <c r="J216" s="57" t="str">
        <f>IF(NOT(IngrRisk1&amp;IngrRisk2&amp;IngrRisk3&amp;IngrRisk4&amp;IngrRisk5&amp;IngrRisk6&amp;IngrRisk7&amp;IngrRisk8&amp;IngrRisk9&amp;IngrRisk10=""), "X", "")</f>
        <v/>
      </c>
      <c r="K216" s="57" t="str">
        <f t="shared" si="4"/>
        <v/>
      </c>
      <c r="L216" s="50"/>
    </row>
    <row r="217" spans="8:12" x14ac:dyDescent="0.25">
      <c r="H217" s="50" t="str">
        <f>IF(AddProdEst,IF(ISBLANK('Enrolled Client Info'!$C237),"",PROPER('Enrolled Client Info'!$C237)),IF(ISBLANK('New Client Info'!$C257),"",PROPER('New Client Info'!$C257)))</f>
        <v/>
      </c>
      <c r="I217" s="57" t="str">
        <f>IF(AddProdEst, IF('Enrolled Client Info'!$D237="Yes", "X", ""), IF('New Client Info'!$D257="Yes", "X", ""))</f>
        <v/>
      </c>
      <c r="J217" s="57" t="str">
        <f>IF(NOT(IngrRisk1&amp;IngrRisk2&amp;IngrRisk3&amp;IngrRisk4&amp;IngrRisk5&amp;IngrRisk6&amp;IngrRisk7&amp;IngrRisk8&amp;IngrRisk9&amp;IngrRisk10=""), "X", "")</f>
        <v/>
      </c>
      <c r="K217" s="57" t="str">
        <f t="shared" si="4"/>
        <v/>
      </c>
      <c r="L217" s="50"/>
    </row>
    <row r="218" spans="8:12" x14ac:dyDescent="0.25">
      <c r="H218" s="50" t="str">
        <f>IF(AddProdEst,IF(ISBLANK('Enrolled Client Info'!$C238),"",PROPER('Enrolled Client Info'!$C238)),IF(ISBLANK('New Client Info'!$C258),"",PROPER('New Client Info'!$C258)))</f>
        <v/>
      </c>
      <c r="I218" s="57" t="str">
        <f>IF(AddProdEst, IF('Enrolled Client Info'!$D238="Yes", "X", ""), IF('New Client Info'!$D258="Yes", "X", ""))</f>
        <v/>
      </c>
      <c r="J218" s="57" t="str">
        <f>IF(NOT(IngrRisk1&amp;IngrRisk2&amp;IngrRisk3&amp;IngrRisk4&amp;IngrRisk5&amp;IngrRisk6&amp;IngrRisk7&amp;IngrRisk8&amp;IngrRisk9&amp;IngrRisk10=""), "X", "")</f>
        <v/>
      </c>
      <c r="K218" s="57" t="str">
        <f t="shared" si="4"/>
        <v/>
      </c>
      <c r="L218" s="50"/>
    </row>
    <row r="219" spans="8:12" x14ac:dyDescent="0.25">
      <c r="H219" s="50" t="str">
        <f>IF(AddProdEst,IF(ISBLANK('Enrolled Client Info'!$C239),"",PROPER('Enrolled Client Info'!$C239)),IF(ISBLANK('New Client Info'!$C259),"",PROPER('New Client Info'!$C259)))</f>
        <v/>
      </c>
      <c r="I219" s="57" t="str">
        <f>IF(AddProdEst, IF('Enrolled Client Info'!$D239="Yes", "X", ""), IF('New Client Info'!$D259="Yes", "X", ""))</f>
        <v/>
      </c>
      <c r="J219" s="57" t="str">
        <f>IF(NOT(IngrRisk1&amp;IngrRisk2&amp;IngrRisk3&amp;IngrRisk4&amp;IngrRisk5&amp;IngrRisk6&amp;IngrRisk7&amp;IngrRisk8&amp;IngrRisk9&amp;IngrRisk10=""), "X", "")</f>
        <v/>
      </c>
      <c r="K219" s="57" t="str">
        <f t="shared" si="4"/>
        <v/>
      </c>
      <c r="L219" s="50"/>
    </row>
    <row r="220" spans="8:12" x14ac:dyDescent="0.25">
      <c r="H220" s="50" t="str">
        <f>IF(AddProdEst,IF(ISBLANK('Enrolled Client Info'!$C240),"",PROPER('Enrolled Client Info'!$C240)),IF(ISBLANK('New Client Info'!$C260),"",PROPER('New Client Info'!$C260)))</f>
        <v/>
      </c>
      <c r="I220" s="57" t="str">
        <f>IF(AddProdEst, IF('Enrolled Client Info'!$D240="Yes", "X", ""), IF('New Client Info'!$D260="Yes", "X", ""))</f>
        <v/>
      </c>
      <c r="J220" s="57" t="str">
        <f>IF(NOT(IngrRisk1&amp;IngrRisk2&amp;IngrRisk3&amp;IngrRisk4&amp;IngrRisk5&amp;IngrRisk6&amp;IngrRisk7&amp;IngrRisk8&amp;IngrRisk9&amp;IngrRisk10=""), "X", "")</f>
        <v/>
      </c>
      <c r="K220" s="57" t="str">
        <f t="shared" si="4"/>
        <v/>
      </c>
      <c r="L220" s="50"/>
    </row>
    <row r="221" spans="8:12" x14ac:dyDescent="0.25">
      <c r="H221" s="50" t="str">
        <f>IF(AddProdEst,IF(ISBLANK('Enrolled Client Info'!$C241),"",PROPER('Enrolled Client Info'!$C241)),IF(ISBLANK('New Client Info'!$C261),"",PROPER('New Client Info'!$C261)))</f>
        <v/>
      </c>
      <c r="I221" s="57" t="str">
        <f>IF(AddProdEst, IF('Enrolled Client Info'!$D241="Yes", "X", ""), IF('New Client Info'!$D261="Yes", "X", ""))</f>
        <v/>
      </c>
      <c r="J221" s="57" t="str">
        <f>IF(NOT(IngrRisk1&amp;IngrRisk2&amp;IngrRisk3&amp;IngrRisk4&amp;IngrRisk5&amp;IngrRisk6&amp;IngrRisk7&amp;IngrRisk8&amp;IngrRisk9&amp;IngrRisk10=""), "X", "")</f>
        <v/>
      </c>
      <c r="K221" s="57" t="str">
        <f t="shared" si="4"/>
        <v/>
      </c>
      <c r="L221" s="50"/>
    </row>
    <row r="222" spans="8:12" x14ac:dyDescent="0.25">
      <c r="H222" s="50" t="str">
        <f>IF(AddProdEst,IF(ISBLANK('Enrolled Client Info'!$C242),"",PROPER('Enrolled Client Info'!$C242)),IF(ISBLANK('New Client Info'!$C262),"",PROPER('New Client Info'!$C262)))</f>
        <v/>
      </c>
      <c r="I222" s="57" t="str">
        <f>IF(AddProdEst, IF('Enrolled Client Info'!$D242="Yes", "X", ""), IF('New Client Info'!$D262="Yes", "X", ""))</f>
        <v/>
      </c>
      <c r="J222" s="57" t="str">
        <f>IF(NOT(IngrRisk1&amp;IngrRisk2&amp;IngrRisk3&amp;IngrRisk4&amp;IngrRisk5&amp;IngrRisk6&amp;IngrRisk7&amp;IngrRisk8&amp;IngrRisk9&amp;IngrRisk10=""), "X", "")</f>
        <v/>
      </c>
      <c r="K222" s="57" t="str">
        <f t="shared" si="4"/>
        <v/>
      </c>
      <c r="L222" s="50"/>
    </row>
    <row r="223" spans="8:12" x14ac:dyDescent="0.25">
      <c r="H223" s="50" t="str">
        <f>IF(AddProdEst,IF(ISBLANK('Enrolled Client Info'!$C243),"",PROPER('Enrolled Client Info'!$C243)),IF(ISBLANK('New Client Info'!$C263),"",PROPER('New Client Info'!$C263)))</f>
        <v/>
      </c>
      <c r="I223" s="57" t="str">
        <f>IF(AddProdEst, IF('Enrolled Client Info'!$D243="Yes", "X", ""), IF('New Client Info'!$D263="Yes", "X", ""))</f>
        <v/>
      </c>
      <c r="J223" s="57" t="str">
        <f>IF(NOT(IngrRisk1&amp;IngrRisk2&amp;IngrRisk3&amp;IngrRisk4&amp;IngrRisk5&amp;IngrRisk6&amp;IngrRisk7&amp;IngrRisk8&amp;IngrRisk9&amp;IngrRisk10=""), "X", "")</f>
        <v/>
      </c>
      <c r="K223" s="57" t="str">
        <f t="shared" si="4"/>
        <v/>
      </c>
      <c r="L223" s="50"/>
    </row>
    <row r="224" spans="8:12" x14ac:dyDescent="0.25">
      <c r="H224" s="50" t="str">
        <f>IF(AddProdEst,IF(ISBLANK('Enrolled Client Info'!$C244),"",PROPER('Enrolled Client Info'!$C244)),IF(ISBLANK('New Client Info'!$C264),"",PROPER('New Client Info'!$C264)))</f>
        <v/>
      </c>
      <c r="I224" s="57" t="str">
        <f>IF(AddProdEst, IF('Enrolled Client Info'!$D244="Yes", "X", ""), IF('New Client Info'!$D264="Yes", "X", ""))</f>
        <v/>
      </c>
      <c r="J224" s="57" t="str">
        <f>IF(NOT(IngrRisk1&amp;IngrRisk2&amp;IngrRisk3&amp;IngrRisk4&amp;IngrRisk5&amp;IngrRisk6&amp;IngrRisk7&amp;IngrRisk8&amp;IngrRisk9&amp;IngrRisk10=""), "X", "")</f>
        <v/>
      </c>
      <c r="K224" s="57" t="str">
        <f t="shared" si="4"/>
        <v/>
      </c>
      <c r="L224" s="50"/>
    </row>
    <row r="225" spans="8:12" x14ac:dyDescent="0.25">
      <c r="H225" s="50" t="str">
        <f>IF(AddProdEst,IF(ISBLANK('Enrolled Client Info'!$C245),"",PROPER('Enrolled Client Info'!$C245)),IF(ISBLANK('New Client Info'!$C265),"",PROPER('New Client Info'!$C265)))</f>
        <v/>
      </c>
      <c r="I225" s="57" t="str">
        <f>IF(AddProdEst, IF('Enrolled Client Info'!$D245="Yes", "X", ""), IF('New Client Info'!$D265="Yes", "X", ""))</f>
        <v/>
      </c>
      <c r="J225" s="57" t="str">
        <f>IF(NOT(IngrRisk1&amp;IngrRisk2&amp;IngrRisk3&amp;IngrRisk4&amp;IngrRisk5&amp;IngrRisk6&amp;IngrRisk7&amp;IngrRisk8&amp;IngrRisk9&amp;IngrRisk10=""), "X", "")</f>
        <v/>
      </c>
      <c r="K225" s="57" t="str">
        <f t="shared" si="4"/>
        <v/>
      </c>
      <c r="L225" s="50"/>
    </row>
    <row r="226" spans="8:12" x14ac:dyDescent="0.25">
      <c r="H226" s="50" t="str">
        <f>IF(AddProdEst,IF(ISBLANK('Enrolled Client Info'!$C246),"",PROPER('Enrolled Client Info'!$C246)),IF(ISBLANK('New Client Info'!$C266),"",PROPER('New Client Info'!$C266)))</f>
        <v/>
      </c>
      <c r="I226" s="57" t="str">
        <f>IF(AddProdEst, IF('Enrolled Client Info'!$D246="Yes", "X", ""), IF('New Client Info'!$D266="Yes", "X", ""))</f>
        <v/>
      </c>
      <c r="J226" s="57" t="str">
        <f>IF(NOT(IngrRisk1&amp;IngrRisk2&amp;IngrRisk3&amp;IngrRisk4&amp;IngrRisk5&amp;IngrRisk6&amp;IngrRisk7&amp;IngrRisk8&amp;IngrRisk9&amp;IngrRisk10=""), "X", "")</f>
        <v/>
      </c>
      <c r="K226" s="57" t="str">
        <f t="shared" si="4"/>
        <v/>
      </c>
      <c r="L226" s="50"/>
    </row>
    <row r="227" spans="8:12" x14ac:dyDescent="0.25">
      <c r="H227" s="50" t="str">
        <f>IF(AddProdEst,IF(ISBLANK('Enrolled Client Info'!$C247),"",PROPER('Enrolled Client Info'!$C247)),IF(ISBLANK('New Client Info'!$C267),"",PROPER('New Client Info'!$C267)))</f>
        <v/>
      </c>
      <c r="I227" s="57" t="str">
        <f>IF(AddProdEst, IF('Enrolled Client Info'!$D247="Yes", "X", ""), IF('New Client Info'!$D267="Yes", "X", ""))</f>
        <v/>
      </c>
      <c r="J227" s="57" t="str">
        <f>IF(NOT(IngrRisk1&amp;IngrRisk2&amp;IngrRisk3&amp;IngrRisk4&amp;IngrRisk5&amp;IngrRisk6&amp;IngrRisk7&amp;IngrRisk8&amp;IngrRisk9&amp;IngrRisk10=""), "X", "")</f>
        <v/>
      </c>
      <c r="K227" s="57" t="str">
        <f t="shared" si="4"/>
        <v/>
      </c>
      <c r="L227" s="50"/>
    </row>
    <row r="228" spans="8:12" x14ac:dyDescent="0.25">
      <c r="H228" s="50" t="str">
        <f>IF(AddProdEst,IF(ISBLANK('Enrolled Client Info'!$C248),"",PROPER('Enrolled Client Info'!$C248)),IF(ISBLANK('New Client Info'!$C268),"",PROPER('New Client Info'!$C268)))</f>
        <v/>
      </c>
      <c r="I228" s="57" t="str">
        <f>IF(AddProdEst, IF('Enrolled Client Info'!$D248="Yes", "X", ""), IF('New Client Info'!$D268="Yes", "X", ""))</f>
        <v/>
      </c>
      <c r="J228" s="57" t="str">
        <f>IF(NOT(IngrRisk1&amp;IngrRisk2&amp;IngrRisk3&amp;IngrRisk4&amp;IngrRisk5&amp;IngrRisk6&amp;IngrRisk7&amp;IngrRisk8&amp;IngrRisk9&amp;IngrRisk10=""), "X", "")</f>
        <v/>
      </c>
      <c r="K228" s="57" t="str">
        <f t="shared" si="4"/>
        <v/>
      </c>
      <c r="L228" s="50"/>
    </row>
    <row r="229" spans="8:12" x14ac:dyDescent="0.25">
      <c r="H229" s="50" t="str">
        <f>IF(AddProdEst,IF(ISBLANK('Enrolled Client Info'!$C249),"",PROPER('Enrolled Client Info'!$C249)),IF(ISBLANK('New Client Info'!$C269),"",PROPER('New Client Info'!$C269)))</f>
        <v/>
      </c>
      <c r="I229" s="57" t="str">
        <f>IF(AddProdEst, IF('Enrolled Client Info'!$D249="Yes", "X", ""), IF('New Client Info'!$D269="Yes", "X", ""))</f>
        <v/>
      </c>
      <c r="J229" s="57" t="str">
        <f>IF(NOT(IngrRisk1&amp;IngrRisk2&amp;IngrRisk3&amp;IngrRisk4&amp;IngrRisk5&amp;IngrRisk6&amp;IngrRisk7&amp;IngrRisk8&amp;IngrRisk9&amp;IngrRisk10=""), "X", "")</f>
        <v/>
      </c>
      <c r="K229" s="57" t="str">
        <f t="shared" si="4"/>
        <v/>
      </c>
      <c r="L229" s="50"/>
    </row>
    <row r="230" spans="8:12" x14ac:dyDescent="0.25">
      <c r="H230" s="50" t="str">
        <f>IF(AddProdEst,IF(ISBLANK('Enrolled Client Info'!$C250),"",PROPER('Enrolled Client Info'!$C250)),IF(ISBLANK('New Client Info'!$C270),"",PROPER('New Client Info'!$C270)))</f>
        <v/>
      </c>
      <c r="I230" s="57" t="str">
        <f>IF(AddProdEst, IF('Enrolled Client Info'!$D250="Yes", "X", ""), IF('New Client Info'!$D270="Yes", "X", ""))</f>
        <v/>
      </c>
      <c r="J230" s="57" t="str">
        <f>IF(NOT(IngrRisk1&amp;IngrRisk2&amp;IngrRisk3&amp;IngrRisk4&amp;IngrRisk5&amp;IngrRisk6&amp;IngrRisk7&amp;IngrRisk8&amp;IngrRisk9&amp;IngrRisk10=""), "X", "")</f>
        <v/>
      </c>
      <c r="K230" s="57" t="str">
        <f t="shared" si="4"/>
        <v/>
      </c>
      <c r="L230" s="50"/>
    </row>
    <row r="231" spans="8:12" x14ac:dyDescent="0.25">
      <c r="H231" s="50" t="str">
        <f>IF(AddProdEst,IF(ISBLANK('Enrolled Client Info'!$C251),"",PROPER('Enrolled Client Info'!$C251)),IF(ISBLANK('New Client Info'!$C271),"",PROPER('New Client Info'!$C271)))</f>
        <v/>
      </c>
      <c r="I231" s="57" t="str">
        <f>IF(AddProdEst, IF('Enrolled Client Info'!$D251="Yes", "X", ""), IF('New Client Info'!$D271="Yes", "X", ""))</f>
        <v/>
      </c>
      <c r="J231" s="57" t="str">
        <f>IF(NOT(IngrRisk1&amp;IngrRisk2&amp;IngrRisk3&amp;IngrRisk4&amp;IngrRisk5&amp;IngrRisk6&amp;IngrRisk7&amp;IngrRisk8&amp;IngrRisk9&amp;IngrRisk10=""), "X", "")</f>
        <v/>
      </c>
      <c r="K231" s="57" t="str">
        <f t="shared" si="4"/>
        <v/>
      </c>
      <c r="L231" s="50"/>
    </row>
    <row r="232" spans="8:12" x14ac:dyDescent="0.25">
      <c r="H232" s="50" t="str">
        <f>IF(AddProdEst,IF(ISBLANK('Enrolled Client Info'!$C252),"",PROPER('Enrolled Client Info'!$C252)),IF(ISBLANK('New Client Info'!$C272),"",PROPER('New Client Info'!$C272)))</f>
        <v/>
      </c>
      <c r="I232" s="57" t="str">
        <f>IF(AddProdEst, IF('Enrolled Client Info'!$D252="Yes", "X", ""), IF('New Client Info'!$D272="Yes", "X", ""))</f>
        <v/>
      </c>
      <c r="J232" s="57" t="str">
        <f>IF(NOT(IngrRisk1&amp;IngrRisk2&amp;IngrRisk3&amp;IngrRisk4&amp;IngrRisk5&amp;IngrRisk6&amp;IngrRisk7&amp;IngrRisk8&amp;IngrRisk9&amp;IngrRisk10=""), "X", "")</f>
        <v/>
      </c>
      <c r="K232" s="57" t="str">
        <f t="shared" si="4"/>
        <v/>
      </c>
      <c r="L232" s="50"/>
    </row>
    <row r="233" spans="8:12" x14ac:dyDescent="0.25">
      <c r="H233" s="50" t="str">
        <f>IF(AddProdEst,IF(ISBLANK('Enrolled Client Info'!$C253),"",PROPER('Enrolled Client Info'!$C253)),IF(ISBLANK('New Client Info'!$C273),"",PROPER('New Client Info'!$C273)))</f>
        <v/>
      </c>
      <c r="I233" s="57" t="str">
        <f>IF(AddProdEst, IF('Enrolled Client Info'!$D253="Yes", "X", ""), IF('New Client Info'!$D273="Yes", "X", ""))</f>
        <v/>
      </c>
      <c r="J233" s="57" t="str">
        <f>IF(NOT(IngrRisk1&amp;IngrRisk2&amp;IngrRisk3&amp;IngrRisk4&amp;IngrRisk5&amp;IngrRisk6&amp;IngrRisk7&amp;IngrRisk8&amp;IngrRisk9&amp;IngrRisk10=""), "X", "")</f>
        <v/>
      </c>
      <c r="K233" s="57" t="str">
        <f t="shared" si="4"/>
        <v/>
      </c>
      <c r="L233" s="50"/>
    </row>
    <row r="234" spans="8:12" x14ac:dyDescent="0.25">
      <c r="H234" s="50" t="str">
        <f>IF(AddProdEst,IF(ISBLANK('Enrolled Client Info'!$C254),"",PROPER('Enrolled Client Info'!$C254)),IF(ISBLANK('New Client Info'!$C274),"",PROPER('New Client Info'!$C274)))</f>
        <v/>
      </c>
      <c r="I234" s="57" t="str">
        <f>IF(AddProdEst, IF('Enrolled Client Info'!$D254="Yes", "X", ""), IF('New Client Info'!$D274="Yes", "X", ""))</f>
        <v/>
      </c>
      <c r="J234" s="57" t="str">
        <f>IF(NOT(IngrRisk1&amp;IngrRisk2&amp;IngrRisk3&amp;IngrRisk4&amp;IngrRisk5&amp;IngrRisk6&amp;IngrRisk7&amp;IngrRisk8&amp;IngrRisk9&amp;IngrRisk10=""), "X", "")</f>
        <v/>
      </c>
      <c r="K234" s="57" t="str">
        <f t="shared" si="4"/>
        <v/>
      </c>
      <c r="L234" s="50"/>
    </row>
    <row r="235" spans="8:12" x14ac:dyDescent="0.25">
      <c r="H235" s="50" t="str">
        <f>IF(AddProdEst,IF(ISBLANK('Enrolled Client Info'!$C255),"",PROPER('Enrolled Client Info'!$C255)),IF(ISBLANK('New Client Info'!$C275),"",PROPER('New Client Info'!$C275)))</f>
        <v/>
      </c>
      <c r="I235" s="57" t="str">
        <f>IF(AddProdEst, IF('Enrolled Client Info'!$D255="Yes", "X", ""), IF('New Client Info'!$D275="Yes", "X", ""))</f>
        <v/>
      </c>
      <c r="J235" s="57" t="str">
        <f>IF(NOT(IngrRisk1&amp;IngrRisk2&amp;IngrRisk3&amp;IngrRisk4&amp;IngrRisk5&amp;IngrRisk6&amp;IngrRisk7&amp;IngrRisk8&amp;IngrRisk9&amp;IngrRisk10=""), "X", "")</f>
        <v/>
      </c>
      <c r="K235" s="57" t="str">
        <f t="shared" si="4"/>
        <v/>
      </c>
      <c r="L235" s="50"/>
    </row>
    <row r="236" spans="8:12" x14ac:dyDescent="0.25">
      <c r="H236" s="50" t="str">
        <f>IF(AddProdEst,IF(ISBLANK('Enrolled Client Info'!$C256),"",PROPER('Enrolled Client Info'!$C256)),IF(ISBLANK('New Client Info'!$C276),"",PROPER('New Client Info'!$C276)))</f>
        <v/>
      </c>
      <c r="I236" s="57" t="str">
        <f>IF(AddProdEst, IF('Enrolled Client Info'!$D256="Yes", "X", ""), IF('New Client Info'!$D276="Yes", "X", ""))</f>
        <v/>
      </c>
      <c r="J236" s="57" t="str">
        <f>IF(NOT(IngrRisk1&amp;IngrRisk2&amp;IngrRisk3&amp;IngrRisk4&amp;IngrRisk5&amp;IngrRisk6&amp;IngrRisk7&amp;IngrRisk8&amp;IngrRisk9&amp;IngrRisk10=""), "X", "")</f>
        <v/>
      </c>
      <c r="K236" s="57" t="str">
        <f t="shared" si="4"/>
        <v/>
      </c>
      <c r="L236" s="50"/>
    </row>
    <row r="237" spans="8:12" x14ac:dyDescent="0.25">
      <c r="H237" s="50" t="str">
        <f>IF(AddProdEst,IF(ISBLANK('Enrolled Client Info'!$C257),"",PROPER('Enrolled Client Info'!$C257)),IF(ISBLANK('New Client Info'!$C277),"",PROPER('New Client Info'!$C277)))</f>
        <v/>
      </c>
      <c r="I237" s="57" t="str">
        <f>IF(AddProdEst, IF('Enrolled Client Info'!$D257="Yes", "X", ""), IF('New Client Info'!$D277="Yes", "X", ""))</f>
        <v/>
      </c>
      <c r="J237" s="57" t="str">
        <f>IF(NOT(IngrRisk1&amp;IngrRisk2&amp;IngrRisk3&amp;IngrRisk4&amp;IngrRisk5&amp;IngrRisk6&amp;IngrRisk7&amp;IngrRisk8&amp;IngrRisk9&amp;IngrRisk10=""), "X", "")</f>
        <v/>
      </c>
      <c r="K237" s="57" t="str">
        <f t="shared" si="4"/>
        <v/>
      </c>
      <c r="L237" s="50"/>
    </row>
    <row r="238" spans="8:12" x14ac:dyDescent="0.25">
      <c r="H238" s="50" t="str">
        <f>IF(AddProdEst,IF(ISBLANK('Enrolled Client Info'!$C258),"",PROPER('Enrolled Client Info'!$C258)),IF(ISBLANK('New Client Info'!$C278),"",PROPER('New Client Info'!$C278)))</f>
        <v/>
      </c>
      <c r="I238" s="57" t="str">
        <f>IF(AddProdEst, IF('Enrolled Client Info'!$D258="Yes", "X", ""), IF('New Client Info'!$D278="Yes", "X", ""))</f>
        <v/>
      </c>
      <c r="J238" s="57" t="str">
        <f>IF(NOT(IngrRisk1&amp;IngrRisk2&amp;IngrRisk3&amp;IngrRisk4&amp;IngrRisk5&amp;IngrRisk6&amp;IngrRisk7&amp;IngrRisk8&amp;IngrRisk9&amp;IngrRisk10=""), "X", "")</f>
        <v/>
      </c>
      <c r="K238" s="57" t="str">
        <f t="shared" si="4"/>
        <v/>
      </c>
      <c r="L238" s="50"/>
    </row>
    <row r="239" spans="8:12" x14ac:dyDescent="0.25">
      <c r="H239" s="50" t="str">
        <f>IF(AddProdEst,IF(ISBLANK('Enrolled Client Info'!$C259),"",PROPER('Enrolled Client Info'!$C259)),IF(ISBLANK('New Client Info'!$C279),"",PROPER('New Client Info'!$C279)))</f>
        <v/>
      </c>
      <c r="I239" s="57" t="str">
        <f>IF(AddProdEst, IF('Enrolled Client Info'!$D259="Yes", "X", ""), IF('New Client Info'!$D279="Yes", "X", ""))</f>
        <v/>
      </c>
      <c r="J239" s="57" t="str">
        <f>IF(NOT(IngrRisk1&amp;IngrRisk2&amp;IngrRisk3&amp;IngrRisk4&amp;IngrRisk5&amp;IngrRisk6&amp;IngrRisk7&amp;IngrRisk8&amp;IngrRisk9&amp;IngrRisk10=""), "X", "")</f>
        <v/>
      </c>
      <c r="K239" s="57" t="str">
        <f t="shared" si="4"/>
        <v/>
      </c>
      <c r="L239" s="50"/>
    </row>
    <row r="240" spans="8:12" x14ac:dyDescent="0.25">
      <c r="H240" s="50" t="str">
        <f>IF(AddProdEst,IF(ISBLANK('Enrolled Client Info'!$C260),"",PROPER('Enrolled Client Info'!$C260)),IF(ISBLANK('New Client Info'!$C280),"",PROPER('New Client Info'!$C280)))</f>
        <v/>
      </c>
      <c r="I240" s="57" t="str">
        <f>IF(AddProdEst, IF('Enrolled Client Info'!$D260="Yes", "X", ""), IF('New Client Info'!$D280="Yes", "X", ""))</f>
        <v/>
      </c>
      <c r="J240" s="57" t="str">
        <f>IF(NOT(IngrRisk1&amp;IngrRisk2&amp;IngrRisk3&amp;IngrRisk4&amp;IngrRisk5&amp;IngrRisk6&amp;IngrRisk7&amp;IngrRisk8&amp;IngrRisk9&amp;IngrRisk10=""), "X", "")</f>
        <v/>
      </c>
      <c r="K240" s="57" t="str">
        <f t="shared" si="4"/>
        <v/>
      </c>
      <c r="L240" s="50"/>
    </row>
    <row r="241" spans="8:12" x14ac:dyDescent="0.25">
      <c r="H241" s="50" t="str">
        <f>IF(AddProdEst,IF(ISBLANK('Enrolled Client Info'!$C261),"",PROPER('Enrolled Client Info'!$C261)),IF(ISBLANK('New Client Info'!$C281),"",PROPER('New Client Info'!$C281)))</f>
        <v/>
      </c>
      <c r="I241" s="57" t="str">
        <f>IF(AddProdEst, IF('Enrolled Client Info'!$D261="Yes", "X", ""), IF('New Client Info'!$D281="Yes", "X", ""))</f>
        <v/>
      </c>
      <c r="J241" s="57" t="str">
        <f>IF(NOT(IngrRisk1&amp;IngrRisk2&amp;IngrRisk3&amp;IngrRisk4&amp;IngrRisk5&amp;IngrRisk6&amp;IngrRisk7&amp;IngrRisk8&amp;IngrRisk9&amp;IngrRisk10=""), "X", "")</f>
        <v/>
      </c>
      <c r="K241" s="57" t="str">
        <f t="shared" si="4"/>
        <v/>
      </c>
      <c r="L241" s="50"/>
    </row>
    <row r="242" spans="8:12" x14ac:dyDescent="0.25">
      <c r="H242" s="50" t="str">
        <f>IF(AddProdEst,IF(ISBLANK('Enrolled Client Info'!$C262),"",PROPER('Enrolled Client Info'!$C262)),IF(ISBLANK('New Client Info'!$C282),"",PROPER('New Client Info'!$C282)))</f>
        <v/>
      </c>
      <c r="I242" s="57" t="str">
        <f>IF(AddProdEst, IF('Enrolled Client Info'!$D262="Yes", "X", ""), IF('New Client Info'!$D282="Yes", "X", ""))</f>
        <v/>
      </c>
      <c r="J242" s="57" t="str">
        <f>IF(NOT(IngrRisk1&amp;IngrRisk2&amp;IngrRisk3&amp;IngrRisk4&amp;IngrRisk5&amp;IngrRisk6&amp;IngrRisk7&amp;IngrRisk8&amp;IngrRisk9&amp;IngrRisk10=""), "X", "")</f>
        <v/>
      </c>
      <c r="K242" s="57" t="str">
        <f t="shared" si="4"/>
        <v/>
      </c>
      <c r="L242" s="50"/>
    </row>
    <row r="243" spans="8:12" x14ac:dyDescent="0.25">
      <c r="H243" s="50" t="str">
        <f>IF(AddProdEst,IF(ISBLANK('Enrolled Client Info'!$C263),"",PROPER('Enrolled Client Info'!$C263)),IF(ISBLANK('New Client Info'!$C283),"",PROPER('New Client Info'!$C283)))</f>
        <v/>
      </c>
      <c r="I243" s="57" t="str">
        <f>IF(AddProdEst, IF('Enrolled Client Info'!$D263="Yes", "X", ""), IF('New Client Info'!$D283="Yes", "X", ""))</f>
        <v/>
      </c>
      <c r="J243" s="57" t="str">
        <f>IF(NOT(IngrRisk1&amp;IngrRisk2&amp;IngrRisk3&amp;IngrRisk4&amp;IngrRisk5&amp;IngrRisk6&amp;IngrRisk7&amp;IngrRisk8&amp;IngrRisk9&amp;IngrRisk10=""), "X", "")</f>
        <v/>
      </c>
      <c r="K243" s="57" t="str">
        <f t="shared" si="4"/>
        <v/>
      </c>
      <c r="L243" s="50"/>
    </row>
    <row r="244" spans="8:12" x14ac:dyDescent="0.25">
      <c r="H244" s="50" t="str">
        <f>IF(AddProdEst,IF(ISBLANK('Enrolled Client Info'!$C264),"",PROPER('Enrolled Client Info'!$C264)),IF(ISBLANK('New Client Info'!$C284),"",PROPER('New Client Info'!$C284)))</f>
        <v/>
      </c>
      <c r="I244" s="57" t="str">
        <f>IF(AddProdEst, IF('Enrolled Client Info'!$D264="Yes", "X", ""), IF('New Client Info'!$D284="Yes", "X", ""))</f>
        <v/>
      </c>
      <c r="J244" s="57" t="str">
        <f>IF(NOT(IngrRisk1&amp;IngrRisk2&amp;IngrRisk3&amp;IngrRisk4&amp;IngrRisk5&amp;IngrRisk6&amp;IngrRisk7&amp;IngrRisk8&amp;IngrRisk9&amp;IngrRisk10=""), "X", "")</f>
        <v/>
      </c>
      <c r="K244" s="57" t="str">
        <f t="shared" si="4"/>
        <v/>
      </c>
      <c r="L244" s="50"/>
    </row>
    <row r="245" spans="8:12" x14ac:dyDescent="0.25">
      <c r="H245" s="50" t="str">
        <f>IF(AddProdEst,IF(ISBLANK('Enrolled Client Info'!$C265),"",PROPER('Enrolled Client Info'!$C265)),IF(ISBLANK('New Client Info'!$C285),"",PROPER('New Client Info'!$C285)))</f>
        <v/>
      </c>
      <c r="I245" s="57" t="str">
        <f>IF(AddProdEst, IF('Enrolled Client Info'!$D265="Yes", "X", ""), IF('New Client Info'!$D285="Yes", "X", ""))</f>
        <v/>
      </c>
      <c r="J245" s="57" t="str">
        <f>IF(NOT(IngrRisk1&amp;IngrRisk2&amp;IngrRisk3&amp;IngrRisk4&amp;IngrRisk5&amp;IngrRisk6&amp;IngrRisk7&amp;IngrRisk8&amp;IngrRisk9&amp;IngrRisk10=""), "X", "")</f>
        <v/>
      </c>
      <c r="K245" s="57" t="str">
        <f t="shared" si="4"/>
        <v/>
      </c>
      <c r="L245" s="50"/>
    </row>
    <row r="246" spans="8:12" x14ac:dyDescent="0.25">
      <c r="H246" s="50" t="str">
        <f>IF(AddProdEst,IF(ISBLANK('Enrolled Client Info'!$C266),"",PROPER('Enrolled Client Info'!$C266)),IF(ISBLANK('New Client Info'!$C286),"",PROPER('New Client Info'!$C286)))</f>
        <v/>
      </c>
      <c r="I246" s="57" t="str">
        <f>IF(AddProdEst, IF('Enrolled Client Info'!$D266="Yes", "X", ""), IF('New Client Info'!$D286="Yes", "X", ""))</f>
        <v/>
      </c>
      <c r="J246" s="57" t="str">
        <f>IF(NOT(IngrRisk1&amp;IngrRisk2&amp;IngrRisk3&amp;IngrRisk4&amp;IngrRisk5&amp;IngrRisk6&amp;IngrRisk7&amp;IngrRisk8&amp;IngrRisk9&amp;IngrRisk10=""), "X", "")</f>
        <v/>
      </c>
      <c r="K246" s="57" t="str">
        <f t="shared" si="4"/>
        <v/>
      </c>
      <c r="L246" s="50"/>
    </row>
    <row r="247" spans="8:12" x14ac:dyDescent="0.25">
      <c r="H247" s="50" t="str">
        <f>IF(AddProdEst,IF(ISBLANK('Enrolled Client Info'!$C267),"",PROPER('Enrolled Client Info'!$C267)),IF(ISBLANK('New Client Info'!$C287),"",PROPER('New Client Info'!$C287)))</f>
        <v/>
      </c>
      <c r="I247" s="57" t="str">
        <f>IF(AddProdEst, IF('Enrolled Client Info'!$D267="Yes", "X", ""), IF('New Client Info'!$D287="Yes", "X", ""))</f>
        <v/>
      </c>
      <c r="J247" s="57" t="str">
        <f>IF(NOT(IngrRisk1&amp;IngrRisk2&amp;IngrRisk3&amp;IngrRisk4&amp;IngrRisk5&amp;IngrRisk6&amp;IngrRisk7&amp;IngrRisk8&amp;IngrRisk9&amp;IngrRisk10=""), "X", "")</f>
        <v/>
      </c>
      <c r="K247" s="57" t="str">
        <f t="shared" si="4"/>
        <v/>
      </c>
      <c r="L247" s="50"/>
    </row>
    <row r="248" spans="8:12" x14ac:dyDescent="0.25">
      <c r="H248" s="50" t="str">
        <f>IF(AddProdEst,IF(ISBLANK('Enrolled Client Info'!$C268),"",PROPER('Enrolled Client Info'!$C268)),IF(ISBLANK('New Client Info'!$C288),"",PROPER('New Client Info'!$C288)))</f>
        <v/>
      </c>
      <c r="I248" s="57" t="str">
        <f>IF(AddProdEst, IF('Enrolled Client Info'!$D268="Yes", "X", ""), IF('New Client Info'!$D288="Yes", "X", ""))</f>
        <v/>
      </c>
      <c r="J248" s="57" t="str">
        <f>IF(NOT(IngrRisk1&amp;IngrRisk2&amp;IngrRisk3&amp;IngrRisk4&amp;IngrRisk5&amp;IngrRisk6&amp;IngrRisk7&amp;IngrRisk8&amp;IngrRisk9&amp;IngrRisk10=""), "X", "")</f>
        <v/>
      </c>
      <c r="K248" s="57" t="str">
        <f t="shared" si="4"/>
        <v/>
      </c>
      <c r="L248" s="50"/>
    </row>
    <row r="249" spans="8:12" x14ac:dyDescent="0.25">
      <c r="H249" s="50" t="str">
        <f>IF(AddProdEst,IF(ISBLANK('Enrolled Client Info'!$C269),"",PROPER('Enrolled Client Info'!$C269)),IF(ISBLANK('New Client Info'!$C289),"",PROPER('New Client Info'!$C289)))</f>
        <v/>
      </c>
      <c r="I249" s="57" t="str">
        <f>IF(AddProdEst, IF('Enrolled Client Info'!$D269="Yes", "X", ""), IF('New Client Info'!$D289="Yes", "X", ""))</f>
        <v/>
      </c>
      <c r="J249" s="57" t="str">
        <f>IF(NOT(IngrRisk1&amp;IngrRisk2&amp;IngrRisk3&amp;IngrRisk4&amp;IngrRisk5&amp;IngrRisk6&amp;IngrRisk7&amp;IngrRisk8&amp;IngrRisk9&amp;IngrRisk10=""), "X", "")</f>
        <v/>
      </c>
      <c r="K249" s="57" t="str">
        <f t="shared" si="4"/>
        <v/>
      </c>
      <c r="L249" s="50"/>
    </row>
    <row r="250" spans="8:12" x14ac:dyDescent="0.25">
      <c r="H250" s="50" t="str">
        <f>IF(AddProdEst,IF(ISBLANK('Enrolled Client Info'!$C270),"",PROPER('Enrolled Client Info'!$C270)),IF(ISBLANK('New Client Info'!$C290),"",PROPER('New Client Info'!$C290)))</f>
        <v/>
      </c>
      <c r="I250" s="57" t="str">
        <f>IF(AddProdEst, IF('Enrolled Client Info'!$D270="Yes", "X", ""), IF('New Client Info'!$D290="Yes", "X", ""))</f>
        <v/>
      </c>
      <c r="J250" s="57" t="str">
        <f>IF(NOT(IngrRisk1&amp;IngrRisk2&amp;IngrRisk3&amp;IngrRisk4&amp;IngrRisk5&amp;IngrRisk6&amp;IngrRisk7&amp;IngrRisk8&amp;IngrRisk9&amp;IngrRisk10=""), "X", "")</f>
        <v/>
      </c>
      <c r="K250" s="57" t="str">
        <f t="shared" si="4"/>
        <v/>
      </c>
      <c r="L250" s="50"/>
    </row>
    <row r="251" spans="8:12" x14ac:dyDescent="0.25">
      <c r="H251" s="50" t="str">
        <f>IF(AddProdEst,IF(ISBLANK('Enrolled Client Info'!$C271),"",PROPER('Enrolled Client Info'!$C271)),IF(ISBLANK('New Client Info'!$C291),"",PROPER('New Client Info'!$C291)))</f>
        <v/>
      </c>
      <c r="I251" s="57" t="str">
        <f>IF(AddProdEst, IF('Enrolled Client Info'!$D271="Yes", "X", ""), IF('New Client Info'!$D291="Yes", "X", ""))</f>
        <v/>
      </c>
      <c r="J251" s="57" t="str">
        <f>IF(NOT(IngrRisk1&amp;IngrRisk2&amp;IngrRisk3&amp;IngrRisk4&amp;IngrRisk5&amp;IngrRisk6&amp;IngrRisk7&amp;IngrRisk8&amp;IngrRisk9&amp;IngrRisk10=""), "X", "")</f>
        <v/>
      </c>
      <c r="K251" s="57" t="str">
        <f t="shared" si="4"/>
        <v/>
      </c>
      <c r="L251" s="50"/>
    </row>
    <row r="252" spans="8:12" x14ac:dyDescent="0.25">
      <c r="H252" s="50" t="str">
        <f>IF(AddProdEst,IF(ISBLANK('Enrolled Client Info'!$C272),"",PROPER('Enrolled Client Info'!$C272)),IF(ISBLANK('New Client Info'!$C292),"",PROPER('New Client Info'!$C292)))</f>
        <v/>
      </c>
      <c r="I252" s="57" t="str">
        <f>IF(AddProdEst, IF('Enrolled Client Info'!$D272="Yes", "X", ""), IF('New Client Info'!$D292="Yes", "X", ""))</f>
        <v/>
      </c>
      <c r="J252" s="57" t="str">
        <f>IF(NOT(IngrRisk1&amp;IngrRisk2&amp;IngrRisk3&amp;IngrRisk4&amp;IngrRisk5&amp;IngrRisk6&amp;IngrRisk7&amp;IngrRisk8&amp;IngrRisk9&amp;IngrRisk10=""), "X", "")</f>
        <v/>
      </c>
      <c r="K252" s="57" t="str">
        <f t="shared" si="4"/>
        <v/>
      </c>
      <c r="L252" s="50"/>
    </row>
    <row r="253" spans="8:12" x14ac:dyDescent="0.25">
      <c r="H253" s="50" t="str">
        <f>IF(AddProdEst,IF(ISBLANK('Enrolled Client Info'!$C273),"",PROPER('Enrolled Client Info'!$C273)),IF(ISBLANK('New Client Info'!$C293),"",PROPER('New Client Info'!$C293)))</f>
        <v/>
      </c>
      <c r="I253" s="57" t="str">
        <f>IF(AddProdEst, IF('Enrolled Client Info'!$D273="Yes", "X", ""), IF('New Client Info'!$D293="Yes", "X", ""))</f>
        <v/>
      </c>
      <c r="J253" s="57" t="str">
        <f>IF(NOT(IngrRisk1&amp;IngrRisk2&amp;IngrRisk3&amp;IngrRisk4&amp;IngrRisk5&amp;IngrRisk6&amp;IngrRisk7&amp;IngrRisk8&amp;IngrRisk9&amp;IngrRisk10=""), "X", "")</f>
        <v/>
      </c>
      <c r="K253" s="57" t="str">
        <f t="shared" si="4"/>
        <v/>
      </c>
      <c r="L253" s="50"/>
    </row>
    <row r="254" spans="8:12" x14ac:dyDescent="0.25">
      <c r="H254" s="50" t="str">
        <f>IF(AddProdEst,IF(ISBLANK('Enrolled Client Info'!$C274),"",PROPER('Enrolled Client Info'!$C274)),IF(ISBLANK('New Client Info'!$C294),"",PROPER('New Client Info'!$C294)))</f>
        <v/>
      </c>
      <c r="I254" s="57" t="str">
        <f>IF(AddProdEst, IF('Enrolled Client Info'!$D274="Yes", "X", ""), IF('New Client Info'!$D294="Yes", "X", ""))</f>
        <v/>
      </c>
      <c r="J254" s="57" t="str">
        <f>IF(NOT(IngrRisk1&amp;IngrRisk2&amp;IngrRisk3&amp;IngrRisk4&amp;IngrRisk5&amp;IngrRisk6&amp;IngrRisk7&amp;IngrRisk8&amp;IngrRisk9&amp;IngrRisk10=""), "X", "")</f>
        <v/>
      </c>
      <c r="K254" s="57" t="str">
        <f t="shared" si="4"/>
        <v/>
      </c>
      <c r="L254" s="50"/>
    </row>
    <row r="255" spans="8:12" x14ac:dyDescent="0.25">
      <c r="H255" s="50" t="str">
        <f>IF(AddProdEst,IF(ISBLANK('Enrolled Client Info'!$C275),"",PROPER('Enrolled Client Info'!$C275)),IF(ISBLANK('New Client Info'!$C295),"",PROPER('New Client Info'!$C295)))</f>
        <v/>
      </c>
      <c r="I255" s="57" t="str">
        <f>IF(AddProdEst, IF('Enrolled Client Info'!$D275="Yes", "X", ""), IF('New Client Info'!$D295="Yes", "X", ""))</f>
        <v/>
      </c>
      <c r="J255" s="57" t="str">
        <f>IF(NOT(IngrRisk1&amp;IngrRisk2&amp;IngrRisk3&amp;IngrRisk4&amp;IngrRisk5&amp;IngrRisk6&amp;IngrRisk7&amp;IngrRisk8&amp;IngrRisk9&amp;IngrRisk10=""), "X", "")</f>
        <v/>
      </c>
      <c r="K255" s="57" t="str">
        <f t="shared" si="4"/>
        <v/>
      </c>
      <c r="L255" s="50"/>
    </row>
    <row r="256" spans="8:12" x14ac:dyDescent="0.25">
      <c r="H256" s="50" t="str">
        <f>IF(AddProdEst,IF(ISBLANK('Enrolled Client Info'!$C276),"",PROPER('Enrolled Client Info'!$C276)),IF(ISBLANK('New Client Info'!$C296),"",PROPER('New Client Info'!$C296)))</f>
        <v/>
      </c>
      <c r="I256" s="57" t="str">
        <f>IF(AddProdEst, IF('Enrolled Client Info'!$D276="Yes", "X", ""), IF('New Client Info'!$D296="Yes", "X", ""))</f>
        <v/>
      </c>
      <c r="J256" s="57" t="str">
        <f>IF(NOT(IngrRisk1&amp;IngrRisk2&amp;IngrRisk3&amp;IngrRisk4&amp;IngrRisk5&amp;IngrRisk6&amp;IngrRisk7&amp;IngrRisk8&amp;IngrRisk9&amp;IngrRisk10=""), "X", "")</f>
        <v/>
      </c>
      <c r="K256" s="57" t="str">
        <f t="shared" si="4"/>
        <v/>
      </c>
      <c r="L256" s="50"/>
    </row>
    <row r="257" spans="8:12" x14ac:dyDescent="0.25">
      <c r="H257" s="50" t="str">
        <f>IF(AddProdEst,IF(ISBLANK('Enrolled Client Info'!$C277),"",PROPER('Enrolled Client Info'!$C277)),IF(ISBLANK('New Client Info'!$C297),"",PROPER('New Client Info'!$C297)))</f>
        <v/>
      </c>
      <c r="I257" s="57" t="str">
        <f>IF(AddProdEst, IF('Enrolled Client Info'!$D277="Yes", "X", ""), IF('New Client Info'!$D297="Yes", "X", ""))</f>
        <v/>
      </c>
      <c r="J257" s="57" t="str">
        <f>IF(NOT(IngrRisk1&amp;IngrRisk2&amp;IngrRisk3&amp;IngrRisk4&amp;IngrRisk5&amp;IngrRisk6&amp;IngrRisk7&amp;IngrRisk8&amp;IngrRisk9&amp;IngrRisk10=""), "X", "")</f>
        <v/>
      </c>
      <c r="K257" s="57" t="str">
        <f t="shared" si="4"/>
        <v/>
      </c>
      <c r="L257" s="50"/>
    </row>
    <row r="258" spans="8:12" x14ac:dyDescent="0.25">
      <c r="H258" s="50" t="str">
        <f>IF(AddProdEst,IF(ISBLANK('Enrolled Client Info'!$C278),"",PROPER('Enrolled Client Info'!$C278)),IF(ISBLANK('New Client Info'!$C298),"",PROPER('New Client Info'!$C298)))</f>
        <v/>
      </c>
      <c r="I258" s="57" t="str">
        <f>IF(AddProdEst, IF('Enrolled Client Info'!$D278="Yes", "X", ""), IF('New Client Info'!$D298="Yes", "X", ""))</f>
        <v/>
      </c>
      <c r="J258" s="57" t="str">
        <f>IF(NOT(IngrRisk1&amp;IngrRisk2&amp;IngrRisk3&amp;IngrRisk4&amp;IngrRisk5&amp;IngrRisk6&amp;IngrRisk7&amp;IngrRisk8&amp;IngrRisk9&amp;IngrRisk10=""), "X", "")</f>
        <v/>
      </c>
      <c r="K258" s="57" t="str">
        <f t="shared" si="4"/>
        <v/>
      </c>
      <c r="L258" s="50"/>
    </row>
    <row r="259" spans="8:12" x14ac:dyDescent="0.25">
      <c r="H259" s="50" t="str">
        <f>IF(AddProdEst,IF(ISBLANK('Enrolled Client Info'!$C279),"",PROPER('Enrolled Client Info'!$C279)),IF(ISBLANK('New Client Info'!$C299),"",PROPER('New Client Info'!$C299)))</f>
        <v/>
      </c>
      <c r="I259" s="57" t="str">
        <f>IF(AddProdEst, IF('Enrolled Client Info'!$D279="Yes", "X", ""), IF('New Client Info'!$D299="Yes", "X", ""))</f>
        <v/>
      </c>
      <c r="J259" s="57" t="str">
        <f>IF(NOT(IngrRisk1&amp;IngrRisk2&amp;IngrRisk3&amp;IngrRisk4&amp;IngrRisk5&amp;IngrRisk6&amp;IngrRisk7&amp;IngrRisk8&amp;IngrRisk9&amp;IngrRisk10=""), "X", "")</f>
        <v/>
      </c>
      <c r="K259" s="57" t="str">
        <f t="shared" si="4"/>
        <v/>
      </c>
      <c r="L259" s="50"/>
    </row>
    <row r="260" spans="8:12" x14ac:dyDescent="0.25">
      <c r="H260" s="50" t="str">
        <f>IF(AddProdEst,IF(ISBLANK('Enrolled Client Info'!$C280),"",PROPER('Enrolled Client Info'!$C280)),IF(ISBLANK('New Client Info'!$C300),"",PROPER('New Client Info'!$C300)))</f>
        <v/>
      </c>
      <c r="I260" s="57" t="str">
        <f>IF(AddProdEst, IF('Enrolled Client Info'!$D280="Yes", "X", ""), IF('New Client Info'!$D300="Yes", "X", ""))</f>
        <v/>
      </c>
      <c r="J260" s="57" t="str">
        <f>IF(NOT(IngrRisk1&amp;IngrRisk2&amp;IngrRisk3&amp;IngrRisk4&amp;IngrRisk5&amp;IngrRisk6&amp;IngrRisk7&amp;IngrRisk8&amp;IngrRisk9&amp;IngrRisk10=""), "X", "")</f>
        <v/>
      </c>
      <c r="K260" s="57" t="str">
        <f t="shared" si="4"/>
        <v/>
      </c>
      <c r="L260" s="50"/>
    </row>
    <row r="261" spans="8:12" x14ac:dyDescent="0.25">
      <c r="H261" s="50" t="str">
        <f>IF(AddProdEst,IF(ISBLANK('Enrolled Client Info'!$C281),"",PROPER('Enrolled Client Info'!$C281)),IF(ISBLANK('New Client Info'!$C301),"",PROPER('New Client Info'!$C301)))</f>
        <v/>
      </c>
      <c r="I261" s="57" t="str">
        <f>IF(AddProdEst, IF('Enrolled Client Info'!$D281="Yes", "X", ""), IF('New Client Info'!$D301="Yes", "X", ""))</f>
        <v/>
      </c>
      <c r="J261" s="57" t="str">
        <f>IF(NOT(IngrRisk1&amp;IngrRisk2&amp;IngrRisk3&amp;IngrRisk4&amp;IngrRisk5&amp;IngrRisk6&amp;IngrRisk7&amp;IngrRisk8&amp;IngrRisk9&amp;IngrRisk10=""), "X", "")</f>
        <v/>
      </c>
      <c r="K261" s="57" t="str">
        <f t="shared" si="4"/>
        <v/>
      </c>
      <c r="L261" s="50"/>
    </row>
    <row r="262" spans="8:12" x14ac:dyDescent="0.25">
      <c r="H262" s="50" t="str">
        <f>IF(AddProdEst,IF(ISBLANK('Enrolled Client Info'!$C282),"",PROPER('Enrolled Client Info'!$C282)),IF(ISBLANK('New Client Info'!$C302),"",PROPER('New Client Info'!$C302)))</f>
        <v/>
      </c>
      <c r="I262" s="57" t="str">
        <f>IF(AddProdEst, IF('Enrolled Client Info'!$D282="Yes", "X", ""), IF('New Client Info'!$D302="Yes", "X", ""))</f>
        <v/>
      </c>
      <c r="J262" s="57" t="str">
        <f>IF(NOT(IngrRisk1&amp;IngrRisk2&amp;IngrRisk3&amp;IngrRisk4&amp;IngrRisk5&amp;IngrRisk6&amp;IngrRisk7&amp;IngrRisk8&amp;IngrRisk9&amp;IngrRisk10=""), "X", "")</f>
        <v/>
      </c>
      <c r="K262" s="57" t="str">
        <f t="shared" si="4"/>
        <v/>
      </c>
      <c r="L262" s="50"/>
    </row>
    <row r="263" spans="8:12" x14ac:dyDescent="0.25">
      <c r="H263" s="50" t="str">
        <f>IF(AddProdEst,IF(ISBLANK('Enrolled Client Info'!$C283),"",PROPER('Enrolled Client Info'!$C283)),IF(ISBLANK('New Client Info'!$C303),"",PROPER('New Client Info'!$C303)))</f>
        <v/>
      </c>
      <c r="I263" s="57" t="str">
        <f>IF(AddProdEst, IF('Enrolled Client Info'!$D283="Yes", "X", ""), IF('New Client Info'!$D303="Yes", "X", ""))</f>
        <v/>
      </c>
      <c r="J263" s="57" t="str">
        <f>IF(NOT(IngrRisk1&amp;IngrRisk2&amp;IngrRisk3&amp;IngrRisk4&amp;IngrRisk5&amp;IngrRisk6&amp;IngrRisk7&amp;IngrRisk8&amp;IngrRisk9&amp;IngrRisk10=""), "X", "")</f>
        <v/>
      </c>
      <c r="K263" s="57" t="str">
        <f t="shared" si="4"/>
        <v/>
      </c>
      <c r="L263" s="50"/>
    </row>
    <row r="264" spans="8:12" x14ac:dyDescent="0.25">
      <c r="H264" s="50" t="str">
        <f>IF(AddProdEst,IF(ISBLANK('Enrolled Client Info'!$C284),"",PROPER('Enrolled Client Info'!$C284)),IF(ISBLANK('New Client Info'!$C304),"",PROPER('New Client Info'!$C304)))</f>
        <v/>
      </c>
      <c r="I264" s="57" t="str">
        <f>IF(AddProdEst, IF('Enrolled Client Info'!$D284="Yes", "X", ""), IF('New Client Info'!$D304="Yes", "X", ""))</f>
        <v/>
      </c>
      <c r="J264" s="57" t="str">
        <f>IF(NOT(IngrRisk1&amp;IngrRisk2&amp;IngrRisk3&amp;IngrRisk4&amp;IngrRisk5&amp;IngrRisk6&amp;IngrRisk7&amp;IngrRisk8&amp;IngrRisk9&amp;IngrRisk10=""), "X", "")</f>
        <v/>
      </c>
      <c r="K264" s="57" t="str">
        <f t="shared" si="4"/>
        <v/>
      </c>
      <c r="L264" s="50"/>
    </row>
    <row r="265" spans="8:12" x14ac:dyDescent="0.25">
      <c r="H265" s="50" t="str">
        <f>IF(AddProdEst,IF(ISBLANK('Enrolled Client Info'!$C285),"",PROPER('Enrolled Client Info'!$C285)),IF(ISBLANK('New Client Info'!$C305),"",PROPER('New Client Info'!$C305)))</f>
        <v/>
      </c>
      <c r="I265" s="57" t="str">
        <f>IF(AddProdEst, IF('Enrolled Client Info'!$D285="Yes", "X", ""), IF('New Client Info'!$D305="Yes", "X", ""))</f>
        <v/>
      </c>
      <c r="J265" s="57" t="str">
        <f>IF(NOT(IngrRisk1&amp;IngrRisk2&amp;IngrRisk3&amp;IngrRisk4&amp;IngrRisk5&amp;IngrRisk6&amp;IngrRisk7&amp;IngrRisk8&amp;IngrRisk9&amp;IngrRisk10=""), "X", "")</f>
        <v/>
      </c>
      <c r="K265" s="57" t="str">
        <f t="shared" si="4"/>
        <v/>
      </c>
      <c r="L265" s="50"/>
    </row>
    <row r="266" spans="8:12" x14ac:dyDescent="0.25">
      <c r="H266" s="50" t="str">
        <f>IF(AddProdEst,IF(ISBLANK('Enrolled Client Info'!$C286),"",PROPER('Enrolled Client Info'!$C286)),IF(ISBLANK('New Client Info'!$C306),"",PROPER('New Client Info'!$C306)))</f>
        <v/>
      </c>
      <c r="I266" s="57" t="str">
        <f>IF(AddProdEst, IF('Enrolled Client Info'!$D286="Yes", "X", ""), IF('New Client Info'!$D306="Yes", "X", ""))</f>
        <v/>
      </c>
      <c r="J266" s="57" t="str">
        <f>IF(NOT(IngrRisk1&amp;IngrRisk2&amp;IngrRisk3&amp;IngrRisk4&amp;IngrRisk5&amp;IngrRisk6&amp;IngrRisk7&amp;IngrRisk8&amp;IngrRisk9&amp;IngrRisk10=""), "X", "")</f>
        <v/>
      </c>
      <c r="K266" s="57" t="str">
        <f t="shared" si="4"/>
        <v/>
      </c>
      <c r="L266" s="50"/>
    </row>
    <row r="267" spans="8:12" x14ac:dyDescent="0.25">
      <c r="H267" s="50" t="str">
        <f>IF(AddProdEst,IF(ISBLANK('Enrolled Client Info'!$C287),"",PROPER('Enrolled Client Info'!$C287)),IF(ISBLANK('New Client Info'!$C307),"",PROPER('New Client Info'!$C307)))</f>
        <v/>
      </c>
      <c r="I267" s="57" t="str">
        <f>IF(AddProdEst, IF('Enrolled Client Info'!$D287="Yes", "X", ""), IF('New Client Info'!$D307="Yes", "X", ""))</f>
        <v/>
      </c>
      <c r="J267" s="57" t="str">
        <f>IF(NOT(IngrRisk1&amp;IngrRisk2&amp;IngrRisk3&amp;IngrRisk4&amp;IngrRisk5&amp;IngrRisk6&amp;IngrRisk7&amp;IngrRisk8&amp;IngrRisk9&amp;IngrRisk10=""), "X", "")</f>
        <v/>
      </c>
      <c r="K267" s="57" t="str">
        <f t="shared" si="4"/>
        <v/>
      </c>
      <c r="L267" s="50"/>
    </row>
    <row r="268" spans="8:12" x14ac:dyDescent="0.25">
      <c r="H268" s="50" t="str">
        <f>IF(AddProdEst,IF(ISBLANK('Enrolled Client Info'!$C288),"",PROPER('Enrolled Client Info'!$C288)),IF(ISBLANK('New Client Info'!$C308),"",PROPER('New Client Info'!$C308)))</f>
        <v/>
      </c>
      <c r="I268" s="57" t="str">
        <f>IF(AddProdEst, IF('Enrolled Client Info'!$D288="Yes", "X", ""), IF('New Client Info'!$D308="Yes", "X", ""))</f>
        <v/>
      </c>
      <c r="J268" s="57" t="str">
        <f>IF(NOT(IngrRisk1&amp;IngrRisk2&amp;IngrRisk3&amp;IngrRisk4&amp;IngrRisk5&amp;IngrRisk6&amp;IngrRisk7&amp;IngrRisk8&amp;IngrRisk9&amp;IngrRisk10=""), "X", "")</f>
        <v/>
      </c>
      <c r="K268" s="57" t="str">
        <f t="shared" si="4"/>
        <v/>
      </c>
      <c r="L268" s="50"/>
    </row>
    <row r="269" spans="8:12" x14ac:dyDescent="0.25">
      <c r="H269" s="50" t="str">
        <f>IF(AddProdEst,IF(ISBLANK('Enrolled Client Info'!$C289),"",PROPER('Enrolled Client Info'!$C289)),IF(ISBLANK('New Client Info'!$C309),"",PROPER('New Client Info'!$C309)))</f>
        <v/>
      </c>
      <c r="I269" s="57" t="str">
        <f>IF(AddProdEst, IF('Enrolled Client Info'!$D289="Yes", "X", ""), IF('New Client Info'!$D309="Yes", "X", ""))</f>
        <v/>
      </c>
      <c r="J269" s="57" t="str">
        <f>IF(NOT(IngrRisk1&amp;IngrRisk2&amp;IngrRisk3&amp;IngrRisk4&amp;IngrRisk5&amp;IngrRisk6&amp;IngrRisk7&amp;IngrRisk8&amp;IngrRisk9&amp;IngrRisk10=""), "X", "")</f>
        <v/>
      </c>
      <c r="K269" s="57" t="str">
        <f t="shared" ref="K269:K332" si="5">I269&amp;J269</f>
        <v/>
      </c>
      <c r="L269" s="50"/>
    </row>
    <row r="270" spans="8:12" x14ac:dyDescent="0.25">
      <c r="H270" s="50" t="str">
        <f>IF(AddProdEst,IF(ISBLANK('Enrolled Client Info'!$C290),"",PROPER('Enrolled Client Info'!$C290)),IF(ISBLANK('New Client Info'!$C310),"",PROPER('New Client Info'!$C310)))</f>
        <v/>
      </c>
      <c r="I270" s="57" t="str">
        <f>IF(AddProdEst, IF('Enrolled Client Info'!$D290="Yes", "X", ""), IF('New Client Info'!$D310="Yes", "X", ""))</f>
        <v/>
      </c>
      <c r="J270" s="57" t="str">
        <f>IF(NOT(IngrRisk1&amp;IngrRisk2&amp;IngrRisk3&amp;IngrRisk4&amp;IngrRisk5&amp;IngrRisk6&amp;IngrRisk7&amp;IngrRisk8&amp;IngrRisk9&amp;IngrRisk10=""), "X", "")</f>
        <v/>
      </c>
      <c r="K270" s="57" t="str">
        <f t="shared" si="5"/>
        <v/>
      </c>
      <c r="L270" s="50"/>
    </row>
    <row r="271" spans="8:12" x14ac:dyDescent="0.25">
      <c r="H271" s="50" t="str">
        <f>IF(AddProdEst,IF(ISBLANK('Enrolled Client Info'!$C291),"",PROPER('Enrolled Client Info'!$C291)),IF(ISBLANK('New Client Info'!$C311),"",PROPER('New Client Info'!$C311)))</f>
        <v/>
      </c>
      <c r="I271" s="57" t="str">
        <f>IF(AddProdEst, IF('Enrolled Client Info'!$D291="Yes", "X", ""), IF('New Client Info'!$D311="Yes", "X", ""))</f>
        <v/>
      </c>
      <c r="J271" s="57" t="str">
        <f>IF(NOT(IngrRisk1&amp;IngrRisk2&amp;IngrRisk3&amp;IngrRisk4&amp;IngrRisk5&amp;IngrRisk6&amp;IngrRisk7&amp;IngrRisk8&amp;IngrRisk9&amp;IngrRisk10=""), "X", "")</f>
        <v/>
      </c>
      <c r="K271" s="57" t="str">
        <f t="shared" si="5"/>
        <v/>
      </c>
      <c r="L271" s="50"/>
    </row>
    <row r="272" spans="8:12" x14ac:dyDescent="0.25">
      <c r="H272" s="50" t="str">
        <f>IF(AddProdEst,IF(ISBLANK('Enrolled Client Info'!$C292),"",PROPER('Enrolled Client Info'!$C292)),IF(ISBLANK('New Client Info'!$C312),"",PROPER('New Client Info'!$C312)))</f>
        <v/>
      </c>
      <c r="I272" s="57" t="str">
        <f>IF(AddProdEst, IF('Enrolled Client Info'!$D292="Yes", "X", ""), IF('New Client Info'!$D312="Yes", "X", ""))</f>
        <v/>
      </c>
      <c r="J272" s="57" t="str">
        <f>IF(NOT(IngrRisk1&amp;IngrRisk2&amp;IngrRisk3&amp;IngrRisk4&amp;IngrRisk5&amp;IngrRisk6&amp;IngrRisk7&amp;IngrRisk8&amp;IngrRisk9&amp;IngrRisk10=""), "X", "")</f>
        <v/>
      </c>
      <c r="K272" s="57" t="str">
        <f t="shared" si="5"/>
        <v/>
      </c>
      <c r="L272" s="50"/>
    </row>
    <row r="273" spans="8:12" x14ac:dyDescent="0.25">
      <c r="H273" s="50" t="str">
        <f>IF(AddProdEst,IF(ISBLANK('Enrolled Client Info'!$C293),"",PROPER('Enrolled Client Info'!$C293)),IF(ISBLANK('New Client Info'!$C313),"",PROPER('New Client Info'!$C313)))</f>
        <v/>
      </c>
      <c r="I273" s="57" t="str">
        <f>IF(AddProdEst, IF('Enrolled Client Info'!$D293="Yes", "X", ""), IF('New Client Info'!$D313="Yes", "X", ""))</f>
        <v/>
      </c>
      <c r="J273" s="57" t="str">
        <f>IF(NOT(IngrRisk1&amp;IngrRisk2&amp;IngrRisk3&amp;IngrRisk4&amp;IngrRisk5&amp;IngrRisk6&amp;IngrRisk7&amp;IngrRisk8&amp;IngrRisk9&amp;IngrRisk10=""), "X", "")</f>
        <v/>
      </c>
      <c r="K273" s="57" t="str">
        <f t="shared" si="5"/>
        <v/>
      </c>
      <c r="L273" s="50"/>
    </row>
    <row r="274" spans="8:12" x14ac:dyDescent="0.25">
      <c r="H274" s="50" t="str">
        <f>IF(AddProdEst,IF(ISBLANK('Enrolled Client Info'!$C294),"",PROPER('Enrolled Client Info'!$C294)),IF(ISBLANK('New Client Info'!$C314),"",PROPER('New Client Info'!$C314)))</f>
        <v/>
      </c>
      <c r="I274" s="57" t="str">
        <f>IF(AddProdEst, IF('Enrolled Client Info'!$D294="Yes", "X", ""), IF('New Client Info'!$D314="Yes", "X", ""))</f>
        <v/>
      </c>
      <c r="J274" s="57" t="str">
        <f>IF(NOT(IngrRisk1&amp;IngrRisk2&amp;IngrRisk3&amp;IngrRisk4&amp;IngrRisk5&amp;IngrRisk6&amp;IngrRisk7&amp;IngrRisk8&amp;IngrRisk9&amp;IngrRisk10=""), "X", "")</f>
        <v/>
      </c>
      <c r="K274" s="57" t="str">
        <f t="shared" si="5"/>
        <v/>
      </c>
      <c r="L274" s="50"/>
    </row>
    <row r="275" spans="8:12" x14ac:dyDescent="0.25">
      <c r="H275" s="50" t="str">
        <f>IF(AddProdEst,IF(ISBLANK('Enrolled Client Info'!$C295),"",PROPER('Enrolled Client Info'!$C295)),IF(ISBLANK('New Client Info'!$C315),"",PROPER('New Client Info'!$C315)))</f>
        <v/>
      </c>
      <c r="I275" s="57" t="str">
        <f>IF(AddProdEst, IF('Enrolled Client Info'!$D295="Yes", "X", ""), IF('New Client Info'!$D315="Yes", "X", ""))</f>
        <v/>
      </c>
      <c r="J275" s="57" t="str">
        <f>IF(NOT(IngrRisk1&amp;IngrRisk2&amp;IngrRisk3&amp;IngrRisk4&amp;IngrRisk5&amp;IngrRisk6&amp;IngrRisk7&amp;IngrRisk8&amp;IngrRisk9&amp;IngrRisk10=""), "X", "")</f>
        <v/>
      </c>
      <c r="K275" s="57" t="str">
        <f t="shared" si="5"/>
        <v/>
      </c>
      <c r="L275" s="50"/>
    </row>
    <row r="276" spans="8:12" x14ac:dyDescent="0.25">
      <c r="H276" s="50" t="str">
        <f>IF(AddProdEst,IF(ISBLANK('Enrolled Client Info'!$C296),"",PROPER('Enrolled Client Info'!$C296)),IF(ISBLANK('New Client Info'!$C316),"",PROPER('New Client Info'!$C316)))</f>
        <v/>
      </c>
      <c r="I276" s="57" t="str">
        <f>IF(AddProdEst, IF('Enrolled Client Info'!$D296="Yes", "X", ""), IF('New Client Info'!$D316="Yes", "X", ""))</f>
        <v/>
      </c>
      <c r="J276" s="57" t="str">
        <f>IF(NOT(IngrRisk1&amp;IngrRisk2&amp;IngrRisk3&amp;IngrRisk4&amp;IngrRisk5&amp;IngrRisk6&amp;IngrRisk7&amp;IngrRisk8&amp;IngrRisk9&amp;IngrRisk10=""), "X", "")</f>
        <v/>
      </c>
      <c r="K276" s="57" t="str">
        <f t="shared" si="5"/>
        <v/>
      </c>
      <c r="L276" s="50"/>
    </row>
    <row r="277" spans="8:12" x14ac:dyDescent="0.25">
      <c r="H277" s="50" t="str">
        <f>IF(AddProdEst,IF(ISBLANK('Enrolled Client Info'!$C297),"",PROPER('Enrolled Client Info'!$C297)),IF(ISBLANK('New Client Info'!$C317),"",PROPER('New Client Info'!$C317)))</f>
        <v/>
      </c>
      <c r="I277" s="57" t="str">
        <f>IF(AddProdEst, IF('Enrolled Client Info'!$D297="Yes", "X", ""), IF('New Client Info'!$D317="Yes", "X", ""))</f>
        <v/>
      </c>
      <c r="J277" s="57" t="str">
        <f>IF(NOT(IngrRisk1&amp;IngrRisk2&amp;IngrRisk3&amp;IngrRisk4&amp;IngrRisk5&amp;IngrRisk6&amp;IngrRisk7&amp;IngrRisk8&amp;IngrRisk9&amp;IngrRisk10=""), "X", "")</f>
        <v/>
      </c>
      <c r="K277" s="57" t="str">
        <f t="shared" si="5"/>
        <v/>
      </c>
      <c r="L277" s="50"/>
    </row>
    <row r="278" spans="8:12" x14ac:dyDescent="0.25">
      <c r="H278" s="50" t="str">
        <f>IF(AddProdEst,IF(ISBLANK('Enrolled Client Info'!$C298),"",PROPER('Enrolled Client Info'!$C298)),IF(ISBLANK('New Client Info'!$C318),"",PROPER('New Client Info'!$C318)))</f>
        <v/>
      </c>
      <c r="I278" s="57" t="str">
        <f>IF(AddProdEst, IF('Enrolled Client Info'!$D298="Yes", "X", ""), IF('New Client Info'!$D318="Yes", "X", ""))</f>
        <v/>
      </c>
      <c r="J278" s="57" t="str">
        <f>IF(NOT(IngrRisk1&amp;IngrRisk2&amp;IngrRisk3&amp;IngrRisk4&amp;IngrRisk5&amp;IngrRisk6&amp;IngrRisk7&amp;IngrRisk8&amp;IngrRisk9&amp;IngrRisk10=""), "X", "")</f>
        <v/>
      </c>
      <c r="K278" s="57" t="str">
        <f t="shared" si="5"/>
        <v/>
      </c>
      <c r="L278" s="50"/>
    </row>
    <row r="279" spans="8:12" x14ac:dyDescent="0.25">
      <c r="H279" s="50" t="str">
        <f>IF(AddProdEst,IF(ISBLANK('Enrolled Client Info'!$C299),"",PROPER('Enrolled Client Info'!$C299)),IF(ISBLANK('New Client Info'!$C319),"",PROPER('New Client Info'!$C319)))</f>
        <v/>
      </c>
      <c r="I279" s="57" t="str">
        <f>IF(AddProdEst, IF('Enrolled Client Info'!$D299="Yes", "X", ""), IF('New Client Info'!$D319="Yes", "X", ""))</f>
        <v/>
      </c>
      <c r="J279" s="57" t="str">
        <f>IF(NOT(IngrRisk1&amp;IngrRisk2&amp;IngrRisk3&amp;IngrRisk4&amp;IngrRisk5&amp;IngrRisk6&amp;IngrRisk7&amp;IngrRisk8&amp;IngrRisk9&amp;IngrRisk10=""), "X", "")</f>
        <v/>
      </c>
      <c r="K279" s="57" t="str">
        <f t="shared" si="5"/>
        <v/>
      </c>
      <c r="L279" s="50"/>
    </row>
    <row r="280" spans="8:12" x14ac:dyDescent="0.25">
      <c r="H280" s="50" t="str">
        <f>IF(AddProdEst,IF(ISBLANK('Enrolled Client Info'!$C300),"",PROPER('Enrolled Client Info'!$C300)),IF(ISBLANK('New Client Info'!$C320),"",PROPER('New Client Info'!$C320)))</f>
        <v/>
      </c>
      <c r="I280" s="57" t="str">
        <f>IF(AddProdEst, IF('Enrolled Client Info'!$D300="Yes", "X", ""), IF('New Client Info'!$D320="Yes", "X", ""))</f>
        <v/>
      </c>
      <c r="J280" s="57" t="str">
        <f>IF(NOT(IngrRisk1&amp;IngrRisk2&amp;IngrRisk3&amp;IngrRisk4&amp;IngrRisk5&amp;IngrRisk6&amp;IngrRisk7&amp;IngrRisk8&amp;IngrRisk9&amp;IngrRisk10=""), "X", "")</f>
        <v/>
      </c>
      <c r="K280" s="57" t="str">
        <f t="shared" si="5"/>
        <v/>
      </c>
      <c r="L280" s="50"/>
    </row>
    <row r="281" spans="8:12" x14ac:dyDescent="0.25">
      <c r="H281" s="50" t="str">
        <f>IF(AddProdEst,IF(ISBLANK('Enrolled Client Info'!$C301),"",PROPER('Enrolled Client Info'!$C301)),IF(ISBLANK('New Client Info'!$C321),"",PROPER('New Client Info'!$C321)))</f>
        <v/>
      </c>
      <c r="I281" s="57" t="str">
        <f>IF(AddProdEst, IF('Enrolled Client Info'!$D301="Yes", "X", ""), IF('New Client Info'!$D321="Yes", "X", ""))</f>
        <v/>
      </c>
      <c r="J281" s="57" t="str">
        <f>IF(NOT(IngrRisk1&amp;IngrRisk2&amp;IngrRisk3&amp;IngrRisk4&amp;IngrRisk5&amp;IngrRisk6&amp;IngrRisk7&amp;IngrRisk8&amp;IngrRisk9&amp;IngrRisk10=""), "X", "")</f>
        <v/>
      </c>
      <c r="K281" s="57" t="str">
        <f t="shared" si="5"/>
        <v/>
      </c>
      <c r="L281" s="50"/>
    </row>
    <row r="282" spans="8:12" x14ac:dyDescent="0.25">
      <c r="H282" s="50" t="str">
        <f>IF(AddProdEst,IF(ISBLANK('Enrolled Client Info'!$C302),"",PROPER('Enrolled Client Info'!$C302)),IF(ISBLANK('New Client Info'!$C322),"",PROPER('New Client Info'!$C322)))</f>
        <v/>
      </c>
      <c r="I282" s="57" t="str">
        <f>IF(AddProdEst, IF('Enrolled Client Info'!$D302="Yes", "X", ""), IF('New Client Info'!$D322="Yes", "X", ""))</f>
        <v/>
      </c>
      <c r="J282" s="57" t="str">
        <f>IF(NOT(IngrRisk1&amp;IngrRisk2&amp;IngrRisk3&amp;IngrRisk4&amp;IngrRisk5&amp;IngrRisk6&amp;IngrRisk7&amp;IngrRisk8&amp;IngrRisk9&amp;IngrRisk10=""), "X", "")</f>
        <v/>
      </c>
      <c r="K282" s="57" t="str">
        <f t="shared" si="5"/>
        <v/>
      </c>
      <c r="L282" s="50"/>
    </row>
    <row r="283" spans="8:12" x14ac:dyDescent="0.25">
      <c r="H283" s="50" t="str">
        <f>IF(AddProdEst,IF(ISBLANK('Enrolled Client Info'!$C303),"",PROPER('Enrolled Client Info'!$C303)),IF(ISBLANK('New Client Info'!$C323),"",PROPER('New Client Info'!$C323)))</f>
        <v/>
      </c>
      <c r="I283" s="57" t="str">
        <f>IF(AddProdEst, IF('Enrolled Client Info'!$D303="Yes", "X", ""), IF('New Client Info'!$D323="Yes", "X", ""))</f>
        <v/>
      </c>
      <c r="J283" s="57" t="str">
        <f>IF(NOT(IngrRisk1&amp;IngrRisk2&amp;IngrRisk3&amp;IngrRisk4&amp;IngrRisk5&amp;IngrRisk6&amp;IngrRisk7&amp;IngrRisk8&amp;IngrRisk9&amp;IngrRisk10=""), "X", "")</f>
        <v/>
      </c>
      <c r="K283" s="57" t="str">
        <f t="shared" si="5"/>
        <v/>
      </c>
      <c r="L283" s="50"/>
    </row>
    <row r="284" spans="8:12" x14ac:dyDescent="0.25">
      <c r="H284" s="50" t="str">
        <f>IF(AddProdEst,IF(ISBLANK('Enrolled Client Info'!$C304),"",PROPER('Enrolled Client Info'!$C304)),IF(ISBLANK('New Client Info'!$C324),"",PROPER('New Client Info'!$C324)))</f>
        <v/>
      </c>
      <c r="I284" s="57" t="str">
        <f>IF(AddProdEst, IF('Enrolled Client Info'!$D304="Yes", "X", ""), IF('New Client Info'!$D324="Yes", "X", ""))</f>
        <v/>
      </c>
      <c r="J284" s="57" t="str">
        <f>IF(NOT(IngrRisk1&amp;IngrRisk2&amp;IngrRisk3&amp;IngrRisk4&amp;IngrRisk5&amp;IngrRisk6&amp;IngrRisk7&amp;IngrRisk8&amp;IngrRisk9&amp;IngrRisk10=""), "X", "")</f>
        <v/>
      </c>
      <c r="K284" s="57" t="str">
        <f t="shared" si="5"/>
        <v/>
      </c>
      <c r="L284" s="50"/>
    </row>
    <row r="285" spans="8:12" x14ac:dyDescent="0.25">
      <c r="H285" s="50" t="str">
        <f>IF(AddProdEst,IF(ISBLANK('Enrolled Client Info'!$C305),"",PROPER('Enrolled Client Info'!$C305)),IF(ISBLANK('New Client Info'!$C325),"",PROPER('New Client Info'!$C325)))</f>
        <v/>
      </c>
      <c r="I285" s="57" t="str">
        <f>IF(AddProdEst, IF('Enrolled Client Info'!$D305="Yes", "X", ""), IF('New Client Info'!$D325="Yes", "X", ""))</f>
        <v/>
      </c>
      <c r="J285" s="57" t="str">
        <f>IF(NOT(IngrRisk1&amp;IngrRisk2&amp;IngrRisk3&amp;IngrRisk4&amp;IngrRisk5&amp;IngrRisk6&amp;IngrRisk7&amp;IngrRisk8&amp;IngrRisk9&amp;IngrRisk10=""), "X", "")</f>
        <v/>
      </c>
      <c r="K285" s="57" t="str">
        <f t="shared" si="5"/>
        <v/>
      </c>
      <c r="L285" s="50"/>
    </row>
    <row r="286" spans="8:12" x14ac:dyDescent="0.25">
      <c r="H286" s="50" t="str">
        <f>IF(AddProdEst,IF(ISBLANK('Enrolled Client Info'!$C306),"",PROPER('Enrolled Client Info'!$C306)),IF(ISBLANK('New Client Info'!$C326),"",PROPER('New Client Info'!$C326)))</f>
        <v/>
      </c>
      <c r="I286" s="57" t="str">
        <f>IF(AddProdEst, IF('Enrolled Client Info'!$D306="Yes", "X", ""), IF('New Client Info'!$D326="Yes", "X", ""))</f>
        <v/>
      </c>
      <c r="J286" s="57" t="str">
        <f>IF(NOT(IngrRisk1&amp;IngrRisk2&amp;IngrRisk3&amp;IngrRisk4&amp;IngrRisk5&amp;IngrRisk6&amp;IngrRisk7&amp;IngrRisk8&amp;IngrRisk9&amp;IngrRisk10=""), "X", "")</f>
        <v/>
      </c>
      <c r="K286" s="57" t="str">
        <f t="shared" si="5"/>
        <v/>
      </c>
      <c r="L286" s="50"/>
    </row>
    <row r="287" spans="8:12" x14ac:dyDescent="0.25">
      <c r="H287" s="50" t="str">
        <f>IF(AddProdEst,IF(ISBLANK('Enrolled Client Info'!$C307),"",PROPER('Enrolled Client Info'!$C307)),IF(ISBLANK('New Client Info'!$C327),"",PROPER('New Client Info'!$C327)))</f>
        <v/>
      </c>
      <c r="I287" s="57" t="str">
        <f>IF(AddProdEst, IF('Enrolled Client Info'!$D307="Yes", "X", ""), IF('New Client Info'!$D327="Yes", "X", ""))</f>
        <v/>
      </c>
      <c r="J287" s="57" t="str">
        <f>IF(NOT(IngrRisk1&amp;IngrRisk2&amp;IngrRisk3&amp;IngrRisk4&amp;IngrRisk5&amp;IngrRisk6&amp;IngrRisk7&amp;IngrRisk8&amp;IngrRisk9&amp;IngrRisk10=""), "X", "")</f>
        <v/>
      </c>
      <c r="K287" s="57" t="str">
        <f t="shared" si="5"/>
        <v/>
      </c>
      <c r="L287" s="50"/>
    </row>
    <row r="288" spans="8:12" x14ac:dyDescent="0.25">
      <c r="H288" s="50" t="str">
        <f>IF(AddProdEst,IF(ISBLANK('Enrolled Client Info'!$C308),"",PROPER('Enrolled Client Info'!$C308)),IF(ISBLANK('New Client Info'!$C328),"",PROPER('New Client Info'!$C328)))</f>
        <v/>
      </c>
      <c r="I288" s="57" t="str">
        <f>IF(AddProdEst, IF('Enrolled Client Info'!$D308="Yes", "X", ""), IF('New Client Info'!$D328="Yes", "X", ""))</f>
        <v/>
      </c>
      <c r="J288" s="57" t="str">
        <f>IF(NOT(IngrRisk1&amp;IngrRisk2&amp;IngrRisk3&amp;IngrRisk4&amp;IngrRisk5&amp;IngrRisk6&amp;IngrRisk7&amp;IngrRisk8&amp;IngrRisk9&amp;IngrRisk10=""), "X", "")</f>
        <v/>
      </c>
      <c r="K288" s="57" t="str">
        <f t="shared" si="5"/>
        <v/>
      </c>
      <c r="L288" s="50"/>
    </row>
    <row r="289" spans="8:12" x14ac:dyDescent="0.25">
      <c r="H289" s="50" t="str">
        <f>IF(AddProdEst,IF(ISBLANK('Enrolled Client Info'!$C309),"",PROPER('Enrolled Client Info'!$C309)),IF(ISBLANK('New Client Info'!$C329),"",PROPER('New Client Info'!$C329)))</f>
        <v/>
      </c>
      <c r="I289" s="57" t="str">
        <f>IF(AddProdEst, IF('Enrolled Client Info'!$D309="Yes", "X", ""), IF('New Client Info'!$D329="Yes", "X", ""))</f>
        <v/>
      </c>
      <c r="J289" s="57" t="str">
        <f>IF(NOT(IngrRisk1&amp;IngrRisk2&amp;IngrRisk3&amp;IngrRisk4&amp;IngrRisk5&amp;IngrRisk6&amp;IngrRisk7&amp;IngrRisk8&amp;IngrRisk9&amp;IngrRisk10=""), "X", "")</f>
        <v/>
      </c>
      <c r="K289" s="57" t="str">
        <f t="shared" si="5"/>
        <v/>
      </c>
      <c r="L289" s="50"/>
    </row>
    <row r="290" spans="8:12" x14ac:dyDescent="0.25">
      <c r="H290" s="50" t="str">
        <f>IF(AddProdEst,IF(ISBLANK('Enrolled Client Info'!$C310),"",PROPER('Enrolled Client Info'!$C310)),IF(ISBLANK('New Client Info'!$C330),"",PROPER('New Client Info'!$C330)))</f>
        <v/>
      </c>
      <c r="I290" s="57" t="str">
        <f>IF(AddProdEst, IF('Enrolled Client Info'!$D310="Yes", "X", ""), IF('New Client Info'!$D330="Yes", "X", ""))</f>
        <v/>
      </c>
      <c r="J290" s="57" t="str">
        <f>IF(NOT(IngrRisk1&amp;IngrRisk2&amp;IngrRisk3&amp;IngrRisk4&amp;IngrRisk5&amp;IngrRisk6&amp;IngrRisk7&amp;IngrRisk8&amp;IngrRisk9&amp;IngrRisk10=""), "X", "")</f>
        <v/>
      </c>
      <c r="K290" s="57" t="str">
        <f t="shared" si="5"/>
        <v/>
      </c>
      <c r="L290" s="50"/>
    </row>
    <row r="291" spans="8:12" x14ac:dyDescent="0.25">
      <c r="H291" s="50" t="str">
        <f>IF(AddProdEst,IF(ISBLANK('Enrolled Client Info'!$C311),"",PROPER('Enrolled Client Info'!$C311)),IF(ISBLANK('New Client Info'!$C331),"",PROPER('New Client Info'!$C331)))</f>
        <v/>
      </c>
      <c r="I291" s="57" t="str">
        <f>IF(AddProdEst, IF('Enrolled Client Info'!$D311="Yes", "X", ""), IF('New Client Info'!$D331="Yes", "X", ""))</f>
        <v/>
      </c>
      <c r="J291" s="57" t="str">
        <f>IF(NOT(IngrRisk1&amp;IngrRisk2&amp;IngrRisk3&amp;IngrRisk4&amp;IngrRisk5&amp;IngrRisk6&amp;IngrRisk7&amp;IngrRisk8&amp;IngrRisk9&amp;IngrRisk10=""), "X", "")</f>
        <v/>
      </c>
      <c r="K291" s="57" t="str">
        <f t="shared" si="5"/>
        <v/>
      </c>
      <c r="L291" s="50"/>
    </row>
    <row r="292" spans="8:12" x14ac:dyDescent="0.25">
      <c r="H292" s="50" t="str">
        <f>IF(AddProdEst,IF(ISBLANK('Enrolled Client Info'!$C312),"",PROPER('Enrolled Client Info'!$C312)),IF(ISBLANK('New Client Info'!$C332),"",PROPER('New Client Info'!$C332)))</f>
        <v/>
      </c>
      <c r="I292" s="57" t="str">
        <f>IF(AddProdEst, IF('Enrolled Client Info'!$D312="Yes", "X", ""), IF('New Client Info'!$D332="Yes", "X", ""))</f>
        <v/>
      </c>
      <c r="J292" s="57" t="str">
        <f>IF(NOT(IngrRisk1&amp;IngrRisk2&amp;IngrRisk3&amp;IngrRisk4&amp;IngrRisk5&amp;IngrRisk6&amp;IngrRisk7&amp;IngrRisk8&amp;IngrRisk9&amp;IngrRisk10=""), "X", "")</f>
        <v/>
      </c>
      <c r="K292" s="57" t="str">
        <f t="shared" si="5"/>
        <v/>
      </c>
      <c r="L292" s="50"/>
    </row>
    <row r="293" spans="8:12" x14ac:dyDescent="0.25">
      <c r="H293" s="50" t="str">
        <f>IF(AddProdEst,IF(ISBLANK('Enrolled Client Info'!$C313),"",PROPER('Enrolled Client Info'!$C313)),IF(ISBLANK('New Client Info'!$C333),"",PROPER('New Client Info'!$C333)))</f>
        <v/>
      </c>
      <c r="I293" s="57" t="str">
        <f>IF(AddProdEst, IF('Enrolled Client Info'!$D313="Yes", "X", ""), IF('New Client Info'!$D333="Yes", "X", ""))</f>
        <v/>
      </c>
      <c r="J293" s="57" t="str">
        <f>IF(NOT(IngrRisk1&amp;IngrRisk2&amp;IngrRisk3&amp;IngrRisk4&amp;IngrRisk5&amp;IngrRisk6&amp;IngrRisk7&amp;IngrRisk8&amp;IngrRisk9&amp;IngrRisk10=""), "X", "")</f>
        <v/>
      </c>
      <c r="K293" s="57" t="str">
        <f t="shared" si="5"/>
        <v/>
      </c>
      <c r="L293" s="50"/>
    </row>
    <row r="294" spans="8:12" x14ac:dyDescent="0.25">
      <c r="H294" s="50" t="str">
        <f>IF(AddProdEst,IF(ISBLANK('Enrolled Client Info'!$C314),"",PROPER('Enrolled Client Info'!$C314)),IF(ISBLANK('New Client Info'!$C334),"",PROPER('New Client Info'!$C334)))</f>
        <v/>
      </c>
      <c r="I294" s="57" t="str">
        <f>IF(AddProdEst, IF('Enrolled Client Info'!$D314="Yes", "X", ""), IF('New Client Info'!$D334="Yes", "X", ""))</f>
        <v/>
      </c>
      <c r="J294" s="57" t="str">
        <f>IF(NOT(IngrRisk1&amp;IngrRisk2&amp;IngrRisk3&amp;IngrRisk4&amp;IngrRisk5&amp;IngrRisk6&amp;IngrRisk7&amp;IngrRisk8&amp;IngrRisk9&amp;IngrRisk10=""), "X", "")</f>
        <v/>
      </c>
      <c r="K294" s="57" t="str">
        <f t="shared" si="5"/>
        <v/>
      </c>
      <c r="L294" s="50"/>
    </row>
    <row r="295" spans="8:12" x14ac:dyDescent="0.25">
      <c r="H295" s="50" t="str">
        <f>IF(AddProdEst,IF(ISBLANK('Enrolled Client Info'!$C315),"",PROPER('Enrolled Client Info'!$C315)),IF(ISBLANK('New Client Info'!$C335),"",PROPER('New Client Info'!$C335)))</f>
        <v/>
      </c>
      <c r="I295" s="57" t="str">
        <f>IF(AddProdEst, IF('Enrolled Client Info'!$D315="Yes", "X", ""), IF('New Client Info'!$D335="Yes", "X", ""))</f>
        <v/>
      </c>
      <c r="J295" s="57" t="str">
        <f>IF(NOT(IngrRisk1&amp;IngrRisk2&amp;IngrRisk3&amp;IngrRisk4&amp;IngrRisk5&amp;IngrRisk6&amp;IngrRisk7&amp;IngrRisk8&amp;IngrRisk9&amp;IngrRisk10=""), "X", "")</f>
        <v/>
      </c>
      <c r="K295" s="57" t="str">
        <f t="shared" si="5"/>
        <v/>
      </c>
      <c r="L295" s="50"/>
    </row>
    <row r="296" spans="8:12" x14ac:dyDescent="0.25">
      <c r="H296" s="50" t="str">
        <f>IF(AddProdEst,IF(ISBLANK('Enrolled Client Info'!$C316),"",PROPER('Enrolled Client Info'!$C316)),IF(ISBLANK('New Client Info'!$C336),"",PROPER('New Client Info'!$C336)))</f>
        <v/>
      </c>
      <c r="I296" s="57" t="str">
        <f>IF(AddProdEst, IF('Enrolled Client Info'!$D316="Yes", "X", ""), IF('New Client Info'!$D336="Yes", "X", ""))</f>
        <v/>
      </c>
      <c r="J296" s="57" t="str">
        <f>IF(NOT(IngrRisk1&amp;IngrRisk2&amp;IngrRisk3&amp;IngrRisk4&amp;IngrRisk5&amp;IngrRisk6&amp;IngrRisk7&amp;IngrRisk8&amp;IngrRisk9&amp;IngrRisk10=""), "X", "")</f>
        <v/>
      </c>
      <c r="K296" s="57" t="str">
        <f t="shared" si="5"/>
        <v/>
      </c>
      <c r="L296" s="50"/>
    </row>
    <row r="297" spans="8:12" x14ac:dyDescent="0.25">
      <c r="H297" s="50" t="str">
        <f>IF(AddProdEst,IF(ISBLANK('Enrolled Client Info'!$C317),"",PROPER('Enrolled Client Info'!$C317)),IF(ISBLANK('New Client Info'!$C337),"",PROPER('New Client Info'!$C337)))</f>
        <v/>
      </c>
      <c r="I297" s="57" t="str">
        <f>IF(AddProdEst, IF('Enrolled Client Info'!$D317="Yes", "X", ""), IF('New Client Info'!$D337="Yes", "X", ""))</f>
        <v/>
      </c>
      <c r="J297" s="57" t="str">
        <f>IF(NOT(IngrRisk1&amp;IngrRisk2&amp;IngrRisk3&amp;IngrRisk4&amp;IngrRisk5&amp;IngrRisk6&amp;IngrRisk7&amp;IngrRisk8&amp;IngrRisk9&amp;IngrRisk10=""), "X", "")</f>
        <v/>
      </c>
      <c r="K297" s="57" t="str">
        <f t="shared" si="5"/>
        <v/>
      </c>
      <c r="L297" s="50"/>
    </row>
    <row r="298" spans="8:12" x14ac:dyDescent="0.25">
      <c r="H298" s="50" t="str">
        <f>IF(AddProdEst,IF(ISBLANK('Enrolled Client Info'!$C318),"",PROPER('Enrolled Client Info'!$C318)),IF(ISBLANK('New Client Info'!$C338),"",PROPER('New Client Info'!$C338)))</f>
        <v/>
      </c>
      <c r="I298" s="57" t="str">
        <f>IF(AddProdEst, IF('Enrolled Client Info'!$D318="Yes", "X", ""), IF('New Client Info'!$D338="Yes", "X", ""))</f>
        <v/>
      </c>
      <c r="J298" s="57" t="str">
        <f>IF(NOT(IngrRisk1&amp;IngrRisk2&amp;IngrRisk3&amp;IngrRisk4&amp;IngrRisk5&amp;IngrRisk6&amp;IngrRisk7&amp;IngrRisk8&amp;IngrRisk9&amp;IngrRisk10=""), "X", "")</f>
        <v/>
      </c>
      <c r="K298" s="57" t="str">
        <f t="shared" si="5"/>
        <v/>
      </c>
      <c r="L298" s="50"/>
    </row>
    <row r="299" spans="8:12" x14ac:dyDescent="0.25">
      <c r="H299" s="50" t="str">
        <f>IF(AddProdEst,IF(ISBLANK('Enrolled Client Info'!$C319),"",PROPER('Enrolled Client Info'!$C319)),IF(ISBLANK('New Client Info'!$C339),"",PROPER('New Client Info'!$C339)))</f>
        <v/>
      </c>
      <c r="I299" s="57" t="str">
        <f>IF(AddProdEst, IF('Enrolled Client Info'!$D319="Yes", "X", ""), IF('New Client Info'!$D339="Yes", "X", ""))</f>
        <v/>
      </c>
      <c r="J299" s="57" t="str">
        <f>IF(NOT(IngrRisk1&amp;IngrRisk2&amp;IngrRisk3&amp;IngrRisk4&amp;IngrRisk5&amp;IngrRisk6&amp;IngrRisk7&amp;IngrRisk8&amp;IngrRisk9&amp;IngrRisk10=""), "X", "")</f>
        <v/>
      </c>
      <c r="K299" s="57" t="str">
        <f t="shared" si="5"/>
        <v/>
      </c>
      <c r="L299" s="50"/>
    </row>
    <row r="300" spans="8:12" x14ac:dyDescent="0.25">
      <c r="H300" s="50" t="str">
        <f>IF(AddProdEst,IF(ISBLANK('Enrolled Client Info'!$C320),"",PROPER('Enrolled Client Info'!$C320)),IF(ISBLANK('New Client Info'!$C340),"",PROPER('New Client Info'!$C340)))</f>
        <v/>
      </c>
      <c r="I300" s="57" t="str">
        <f>IF(AddProdEst, IF('Enrolled Client Info'!$D320="Yes", "X", ""), IF('New Client Info'!$D340="Yes", "X", ""))</f>
        <v/>
      </c>
      <c r="J300" s="57" t="str">
        <f>IF(NOT(IngrRisk1&amp;IngrRisk2&amp;IngrRisk3&amp;IngrRisk4&amp;IngrRisk5&amp;IngrRisk6&amp;IngrRisk7&amp;IngrRisk8&amp;IngrRisk9&amp;IngrRisk10=""), "X", "")</f>
        <v/>
      </c>
      <c r="K300" s="57" t="str">
        <f t="shared" si="5"/>
        <v/>
      </c>
      <c r="L300" s="50"/>
    </row>
    <row r="301" spans="8:12" x14ac:dyDescent="0.25">
      <c r="H301" s="50" t="str">
        <f>IF(AddProdEst,IF(ISBLANK('Enrolled Client Info'!$C321),"",PROPER('Enrolled Client Info'!$C321)),IF(ISBLANK('New Client Info'!$C341),"",PROPER('New Client Info'!$C341)))</f>
        <v/>
      </c>
      <c r="I301" s="57" t="str">
        <f>IF(AddProdEst, IF('Enrolled Client Info'!$D321="Yes", "X", ""), IF('New Client Info'!$D341="Yes", "X", ""))</f>
        <v/>
      </c>
      <c r="J301" s="57" t="str">
        <f>IF(NOT(IngrRisk1&amp;IngrRisk2&amp;IngrRisk3&amp;IngrRisk4&amp;IngrRisk5&amp;IngrRisk6&amp;IngrRisk7&amp;IngrRisk8&amp;IngrRisk9&amp;IngrRisk10=""), "X", "")</f>
        <v/>
      </c>
      <c r="K301" s="57" t="str">
        <f t="shared" si="5"/>
        <v/>
      </c>
      <c r="L301" s="50"/>
    </row>
    <row r="302" spans="8:12" x14ac:dyDescent="0.25">
      <c r="H302" s="50" t="str">
        <f>IF(AddProdEst,IF(ISBLANK('Enrolled Client Info'!$C322),"",PROPER('Enrolled Client Info'!$C322)),IF(ISBLANK('New Client Info'!$C342),"",PROPER('New Client Info'!$C342)))</f>
        <v/>
      </c>
      <c r="I302" s="57" t="str">
        <f>IF(AddProdEst, IF('Enrolled Client Info'!$D322="Yes", "X", ""), IF('New Client Info'!$D342="Yes", "X", ""))</f>
        <v/>
      </c>
      <c r="J302" s="57" t="str">
        <f>IF(NOT(IngrRisk1&amp;IngrRisk2&amp;IngrRisk3&amp;IngrRisk4&amp;IngrRisk5&amp;IngrRisk6&amp;IngrRisk7&amp;IngrRisk8&amp;IngrRisk9&amp;IngrRisk10=""), "X", "")</f>
        <v/>
      </c>
      <c r="K302" s="57" t="str">
        <f t="shared" si="5"/>
        <v/>
      </c>
      <c r="L302" s="50"/>
    </row>
    <row r="303" spans="8:12" x14ac:dyDescent="0.25">
      <c r="H303" s="50" t="str">
        <f>IF(AddProdEst,IF(ISBLANK('Enrolled Client Info'!$C323),"",PROPER('Enrolled Client Info'!$C323)),IF(ISBLANK('New Client Info'!$C343),"",PROPER('New Client Info'!$C343)))</f>
        <v/>
      </c>
      <c r="I303" s="57" t="str">
        <f>IF(AddProdEst, IF('Enrolled Client Info'!$D323="Yes", "X", ""), IF('New Client Info'!$D343="Yes", "X", ""))</f>
        <v/>
      </c>
      <c r="J303" s="57" t="str">
        <f>IF(NOT(IngrRisk1&amp;IngrRisk2&amp;IngrRisk3&amp;IngrRisk4&amp;IngrRisk5&amp;IngrRisk6&amp;IngrRisk7&amp;IngrRisk8&amp;IngrRisk9&amp;IngrRisk10=""), "X", "")</f>
        <v/>
      </c>
      <c r="K303" s="57" t="str">
        <f t="shared" si="5"/>
        <v/>
      </c>
      <c r="L303" s="50"/>
    </row>
    <row r="304" spans="8:12" x14ac:dyDescent="0.25">
      <c r="H304" s="50" t="str">
        <f>IF(AddProdEst,IF(ISBLANK('Enrolled Client Info'!$C324),"",PROPER('Enrolled Client Info'!$C324)),IF(ISBLANK('New Client Info'!$C344),"",PROPER('New Client Info'!$C344)))</f>
        <v/>
      </c>
      <c r="I304" s="57" t="str">
        <f>IF(AddProdEst, IF('Enrolled Client Info'!$D324="Yes", "X", ""), IF('New Client Info'!$D344="Yes", "X", ""))</f>
        <v/>
      </c>
      <c r="J304" s="57" t="str">
        <f>IF(NOT(IngrRisk1&amp;IngrRisk2&amp;IngrRisk3&amp;IngrRisk4&amp;IngrRisk5&amp;IngrRisk6&amp;IngrRisk7&amp;IngrRisk8&amp;IngrRisk9&amp;IngrRisk10=""), "X", "")</f>
        <v/>
      </c>
      <c r="K304" s="57" t="str">
        <f t="shared" si="5"/>
        <v/>
      </c>
      <c r="L304" s="50"/>
    </row>
    <row r="305" spans="8:12" x14ac:dyDescent="0.25">
      <c r="H305" s="50" t="str">
        <f>IF(AddProdEst,IF(ISBLANK('Enrolled Client Info'!$C325),"",PROPER('Enrolled Client Info'!$C325)),IF(ISBLANK('New Client Info'!$C345),"",PROPER('New Client Info'!$C345)))</f>
        <v/>
      </c>
      <c r="I305" s="57" t="str">
        <f>IF(AddProdEst, IF('Enrolled Client Info'!$D325="Yes", "X", ""), IF('New Client Info'!$D345="Yes", "X", ""))</f>
        <v/>
      </c>
      <c r="J305" s="57" t="str">
        <f>IF(NOT(IngrRisk1&amp;IngrRisk2&amp;IngrRisk3&amp;IngrRisk4&amp;IngrRisk5&amp;IngrRisk6&amp;IngrRisk7&amp;IngrRisk8&amp;IngrRisk9&amp;IngrRisk10=""), "X", "")</f>
        <v/>
      </c>
      <c r="K305" s="57" t="str">
        <f t="shared" si="5"/>
        <v/>
      </c>
      <c r="L305" s="50"/>
    </row>
    <row r="306" spans="8:12" x14ac:dyDescent="0.25">
      <c r="H306" s="50" t="str">
        <f>IF(AddProdEst,IF(ISBLANK('Enrolled Client Info'!$C326),"",PROPER('Enrolled Client Info'!$C326)),IF(ISBLANK('New Client Info'!$C346),"",PROPER('New Client Info'!$C346)))</f>
        <v/>
      </c>
      <c r="I306" s="57" t="str">
        <f>IF(AddProdEst, IF('Enrolled Client Info'!$D326="Yes", "X", ""), IF('New Client Info'!$D346="Yes", "X", ""))</f>
        <v/>
      </c>
      <c r="J306" s="57" t="str">
        <f>IF(NOT(IngrRisk1&amp;IngrRisk2&amp;IngrRisk3&amp;IngrRisk4&amp;IngrRisk5&amp;IngrRisk6&amp;IngrRisk7&amp;IngrRisk8&amp;IngrRisk9&amp;IngrRisk10=""), "X", "")</f>
        <v/>
      </c>
      <c r="K306" s="57" t="str">
        <f t="shared" si="5"/>
        <v/>
      </c>
      <c r="L306" s="50"/>
    </row>
    <row r="307" spans="8:12" x14ac:dyDescent="0.25">
      <c r="H307" s="50" t="str">
        <f>IF(AddProdEst,IF(ISBLANK('Enrolled Client Info'!$C327),"",PROPER('Enrolled Client Info'!$C327)),IF(ISBLANK('New Client Info'!$C347),"",PROPER('New Client Info'!$C347)))</f>
        <v/>
      </c>
      <c r="I307" s="57" t="str">
        <f>IF(AddProdEst, IF('Enrolled Client Info'!$D327="Yes", "X", ""), IF('New Client Info'!$D347="Yes", "X", ""))</f>
        <v/>
      </c>
      <c r="J307" s="57" t="str">
        <f>IF(NOT(IngrRisk1&amp;IngrRisk2&amp;IngrRisk3&amp;IngrRisk4&amp;IngrRisk5&amp;IngrRisk6&amp;IngrRisk7&amp;IngrRisk8&amp;IngrRisk9&amp;IngrRisk10=""), "X", "")</f>
        <v/>
      </c>
      <c r="K307" s="57" t="str">
        <f t="shared" si="5"/>
        <v/>
      </c>
      <c r="L307" s="50"/>
    </row>
    <row r="308" spans="8:12" x14ac:dyDescent="0.25">
      <c r="H308" s="50" t="str">
        <f>IF(AddProdEst,IF(ISBLANK('Enrolled Client Info'!$C328),"",PROPER('Enrolled Client Info'!$C328)),IF(ISBLANK('New Client Info'!$C348),"",PROPER('New Client Info'!$C348)))</f>
        <v/>
      </c>
      <c r="I308" s="57" t="str">
        <f>IF(AddProdEst, IF('Enrolled Client Info'!$D328="Yes", "X", ""), IF('New Client Info'!$D348="Yes", "X", ""))</f>
        <v/>
      </c>
      <c r="J308" s="57" t="str">
        <f>IF(NOT(IngrRisk1&amp;IngrRisk2&amp;IngrRisk3&amp;IngrRisk4&amp;IngrRisk5&amp;IngrRisk6&amp;IngrRisk7&amp;IngrRisk8&amp;IngrRisk9&amp;IngrRisk10=""), "X", "")</f>
        <v/>
      </c>
      <c r="K308" s="57" t="str">
        <f t="shared" si="5"/>
        <v/>
      </c>
      <c r="L308" s="50"/>
    </row>
    <row r="309" spans="8:12" x14ac:dyDescent="0.25">
      <c r="H309" s="50" t="str">
        <f>IF(AddProdEst,IF(ISBLANK('Enrolled Client Info'!$C329),"",PROPER('Enrolled Client Info'!$C329)),IF(ISBLANK('New Client Info'!$C349),"",PROPER('New Client Info'!$C349)))</f>
        <v/>
      </c>
      <c r="I309" s="57" t="str">
        <f>IF(AddProdEst, IF('Enrolled Client Info'!$D329="Yes", "X", ""), IF('New Client Info'!$D349="Yes", "X", ""))</f>
        <v/>
      </c>
      <c r="J309" s="57" t="str">
        <f>IF(NOT(IngrRisk1&amp;IngrRisk2&amp;IngrRisk3&amp;IngrRisk4&amp;IngrRisk5&amp;IngrRisk6&amp;IngrRisk7&amp;IngrRisk8&amp;IngrRisk9&amp;IngrRisk10=""), "X", "")</f>
        <v/>
      </c>
      <c r="K309" s="57" t="str">
        <f t="shared" si="5"/>
        <v/>
      </c>
      <c r="L309" s="50"/>
    </row>
    <row r="310" spans="8:12" x14ac:dyDescent="0.25">
      <c r="H310" s="50" t="str">
        <f>IF(AddProdEst,IF(ISBLANK('Enrolled Client Info'!$C330),"",PROPER('Enrolled Client Info'!$C330)),IF(ISBLANK('New Client Info'!$C350),"",PROPER('New Client Info'!$C350)))</f>
        <v/>
      </c>
      <c r="I310" s="57" t="str">
        <f>IF(AddProdEst, IF('Enrolled Client Info'!$D330="Yes", "X", ""), IF('New Client Info'!$D350="Yes", "X", ""))</f>
        <v/>
      </c>
      <c r="J310" s="57" t="str">
        <f>IF(NOT(IngrRisk1&amp;IngrRisk2&amp;IngrRisk3&amp;IngrRisk4&amp;IngrRisk5&amp;IngrRisk6&amp;IngrRisk7&amp;IngrRisk8&amp;IngrRisk9&amp;IngrRisk10=""), "X", "")</f>
        <v/>
      </c>
      <c r="K310" s="57" t="str">
        <f t="shared" si="5"/>
        <v/>
      </c>
      <c r="L310" s="50"/>
    </row>
    <row r="311" spans="8:12" x14ac:dyDescent="0.25">
      <c r="H311" s="50" t="str">
        <f>IF(AddProdEst,IF(ISBLANK('Enrolled Client Info'!$C331),"",PROPER('Enrolled Client Info'!$C331)),IF(ISBLANK('New Client Info'!$C351),"",PROPER('New Client Info'!$C351)))</f>
        <v/>
      </c>
      <c r="I311" s="57" t="str">
        <f>IF(AddProdEst, IF('Enrolled Client Info'!$D331="Yes", "X", ""), IF('New Client Info'!$D351="Yes", "X", ""))</f>
        <v/>
      </c>
      <c r="J311" s="57" t="str">
        <f>IF(NOT(IngrRisk1&amp;IngrRisk2&amp;IngrRisk3&amp;IngrRisk4&amp;IngrRisk5&amp;IngrRisk6&amp;IngrRisk7&amp;IngrRisk8&amp;IngrRisk9&amp;IngrRisk10=""), "X", "")</f>
        <v/>
      </c>
      <c r="K311" s="57" t="str">
        <f t="shared" si="5"/>
        <v/>
      </c>
      <c r="L311" s="50"/>
    </row>
    <row r="312" spans="8:12" x14ac:dyDescent="0.25">
      <c r="H312" s="50" t="str">
        <f>IF(AddProdEst,IF(ISBLANK('Enrolled Client Info'!$C332),"",PROPER('Enrolled Client Info'!$C332)),IF(ISBLANK('New Client Info'!$C352),"",PROPER('New Client Info'!$C352)))</f>
        <v/>
      </c>
      <c r="I312" s="57" t="str">
        <f>IF(AddProdEst, IF('Enrolled Client Info'!$D332="Yes", "X", ""), IF('New Client Info'!$D352="Yes", "X", ""))</f>
        <v/>
      </c>
      <c r="J312" s="57" t="str">
        <f>IF(NOT(IngrRisk1&amp;IngrRisk2&amp;IngrRisk3&amp;IngrRisk4&amp;IngrRisk5&amp;IngrRisk6&amp;IngrRisk7&amp;IngrRisk8&amp;IngrRisk9&amp;IngrRisk10=""), "X", "")</f>
        <v/>
      </c>
      <c r="K312" s="57" t="str">
        <f t="shared" si="5"/>
        <v/>
      </c>
      <c r="L312" s="50"/>
    </row>
    <row r="313" spans="8:12" x14ac:dyDescent="0.25">
      <c r="H313" s="50" t="str">
        <f>IF(AddProdEst,IF(ISBLANK('Enrolled Client Info'!$C333),"",PROPER('Enrolled Client Info'!$C333)),IF(ISBLANK('New Client Info'!$C353),"",PROPER('New Client Info'!$C353)))</f>
        <v/>
      </c>
      <c r="I313" s="57" t="str">
        <f>IF(AddProdEst, IF('Enrolled Client Info'!$D333="Yes", "X", ""), IF('New Client Info'!$D353="Yes", "X", ""))</f>
        <v/>
      </c>
      <c r="J313" s="57" t="str">
        <f>IF(NOT(IngrRisk1&amp;IngrRisk2&amp;IngrRisk3&amp;IngrRisk4&amp;IngrRisk5&amp;IngrRisk6&amp;IngrRisk7&amp;IngrRisk8&amp;IngrRisk9&amp;IngrRisk10=""), "X", "")</f>
        <v/>
      </c>
      <c r="K313" s="57" t="str">
        <f t="shared" si="5"/>
        <v/>
      </c>
      <c r="L313" s="50"/>
    </row>
    <row r="314" spans="8:12" x14ac:dyDescent="0.25">
      <c r="H314" s="50" t="str">
        <f>IF(AddProdEst,IF(ISBLANK('Enrolled Client Info'!$C334),"",PROPER('Enrolled Client Info'!$C334)),IF(ISBLANK('New Client Info'!$C354),"",PROPER('New Client Info'!$C354)))</f>
        <v/>
      </c>
      <c r="I314" s="57" t="str">
        <f>IF(AddProdEst, IF('Enrolled Client Info'!$D334="Yes", "X", ""), IF('New Client Info'!$D354="Yes", "X", ""))</f>
        <v/>
      </c>
      <c r="J314" s="57" t="str">
        <f>IF(NOT(IngrRisk1&amp;IngrRisk2&amp;IngrRisk3&amp;IngrRisk4&amp;IngrRisk5&amp;IngrRisk6&amp;IngrRisk7&amp;IngrRisk8&amp;IngrRisk9&amp;IngrRisk10=""), "X", "")</f>
        <v/>
      </c>
      <c r="K314" s="57" t="str">
        <f t="shared" si="5"/>
        <v/>
      </c>
      <c r="L314" s="50"/>
    </row>
    <row r="315" spans="8:12" x14ac:dyDescent="0.25">
      <c r="H315" s="50" t="str">
        <f>IF(AddProdEst,IF(ISBLANK('Enrolled Client Info'!$C335),"",PROPER('Enrolled Client Info'!$C335)),IF(ISBLANK('New Client Info'!$C355),"",PROPER('New Client Info'!$C355)))</f>
        <v/>
      </c>
      <c r="I315" s="57" t="str">
        <f>IF(AddProdEst, IF('Enrolled Client Info'!$D335="Yes", "X", ""), IF('New Client Info'!$D355="Yes", "X", ""))</f>
        <v/>
      </c>
      <c r="J315" s="57" t="str">
        <f>IF(NOT(IngrRisk1&amp;IngrRisk2&amp;IngrRisk3&amp;IngrRisk4&amp;IngrRisk5&amp;IngrRisk6&amp;IngrRisk7&amp;IngrRisk8&amp;IngrRisk9&amp;IngrRisk10=""), "X", "")</f>
        <v/>
      </c>
      <c r="K315" s="57" t="str">
        <f t="shared" si="5"/>
        <v/>
      </c>
      <c r="L315" s="50"/>
    </row>
    <row r="316" spans="8:12" x14ac:dyDescent="0.25">
      <c r="H316" s="50" t="str">
        <f>IF(AddProdEst,IF(ISBLANK('Enrolled Client Info'!$C336),"",PROPER('Enrolled Client Info'!$C336)),IF(ISBLANK('New Client Info'!$C356),"",PROPER('New Client Info'!$C356)))</f>
        <v/>
      </c>
      <c r="I316" s="57" t="str">
        <f>IF(AddProdEst, IF('Enrolled Client Info'!$D336="Yes", "X", ""), IF('New Client Info'!$D356="Yes", "X", ""))</f>
        <v/>
      </c>
      <c r="J316" s="57" t="str">
        <f>IF(NOT(IngrRisk1&amp;IngrRisk2&amp;IngrRisk3&amp;IngrRisk4&amp;IngrRisk5&amp;IngrRisk6&amp;IngrRisk7&amp;IngrRisk8&amp;IngrRisk9&amp;IngrRisk10=""), "X", "")</f>
        <v/>
      </c>
      <c r="K316" s="57" t="str">
        <f t="shared" si="5"/>
        <v/>
      </c>
      <c r="L316" s="50"/>
    </row>
    <row r="317" spans="8:12" x14ac:dyDescent="0.25">
      <c r="H317" s="50" t="str">
        <f>IF(AddProdEst,IF(ISBLANK('Enrolled Client Info'!$C337),"",PROPER('Enrolled Client Info'!$C337)),IF(ISBLANK('New Client Info'!$C357),"",PROPER('New Client Info'!$C357)))</f>
        <v/>
      </c>
      <c r="I317" s="57" t="str">
        <f>IF(AddProdEst, IF('Enrolled Client Info'!$D337="Yes", "X", ""), IF('New Client Info'!$D357="Yes", "X", ""))</f>
        <v/>
      </c>
      <c r="J317" s="57" t="str">
        <f>IF(NOT(IngrRisk1&amp;IngrRisk2&amp;IngrRisk3&amp;IngrRisk4&amp;IngrRisk5&amp;IngrRisk6&amp;IngrRisk7&amp;IngrRisk8&amp;IngrRisk9&amp;IngrRisk10=""), "X", "")</f>
        <v/>
      </c>
      <c r="K317" s="57" t="str">
        <f t="shared" si="5"/>
        <v/>
      </c>
      <c r="L317" s="50"/>
    </row>
    <row r="318" spans="8:12" x14ac:dyDescent="0.25">
      <c r="H318" s="50" t="str">
        <f>IF(AddProdEst,IF(ISBLANK('Enrolled Client Info'!$C338),"",PROPER('Enrolled Client Info'!$C338)),IF(ISBLANK('New Client Info'!$C358),"",PROPER('New Client Info'!$C358)))</f>
        <v/>
      </c>
      <c r="I318" s="57" t="str">
        <f>IF(AddProdEst, IF('Enrolled Client Info'!$D338="Yes", "X", ""), IF('New Client Info'!$D358="Yes", "X", ""))</f>
        <v/>
      </c>
      <c r="J318" s="57" t="str">
        <f>IF(NOT(IngrRisk1&amp;IngrRisk2&amp;IngrRisk3&amp;IngrRisk4&amp;IngrRisk5&amp;IngrRisk6&amp;IngrRisk7&amp;IngrRisk8&amp;IngrRisk9&amp;IngrRisk10=""), "X", "")</f>
        <v/>
      </c>
      <c r="K318" s="57" t="str">
        <f t="shared" si="5"/>
        <v/>
      </c>
      <c r="L318" s="50"/>
    </row>
    <row r="319" spans="8:12" x14ac:dyDescent="0.25">
      <c r="H319" s="50" t="str">
        <f>IF(AddProdEst,IF(ISBLANK('Enrolled Client Info'!$C339),"",PROPER('Enrolled Client Info'!$C339)),IF(ISBLANK('New Client Info'!$C359),"",PROPER('New Client Info'!$C359)))</f>
        <v/>
      </c>
      <c r="I319" s="57" t="str">
        <f>IF(AddProdEst, IF('Enrolled Client Info'!$D339="Yes", "X", ""), IF('New Client Info'!$D359="Yes", "X", ""))</f>
        <v/>
      </c>
      <c r="J319" s="57" t="str">
        <f>IF(NOT(IngrRisk1&amp;IngrRisk2&amp;IngrRisk3&amp;IngrRisk4&amp;IngrRisk5&amp;IngrRisk6&amp;IngrRisk7&amp;IngrRisk8&amp;IngrRisk9&amp;IngrRisk10=""), "X", "")</f>
        <v/>
      </c>
      <c r="K319" s="57" t="str">
        <f t="shared" si="5"/>
        <v/>
      </c>
      <c r="L319" s="50"/>
    </row>
    <row r="320" spans="8:12" x14ac:dyDescent="0.25">
      <c r="H320" s="50" t="str">
        <f>IF(AddProdEst,IF(ISBLANK('Enrolled Client Info'!$C340),"",PROPER('Enrolled Client Info'!$C340)),IF(ISBLANK('New Client Info'!$C360),"",PROPER('New Client Info'!$C360)))</f>
        <v/>
      </c>
      <c r="I320" s="57" t="str">
        <f>IF(AddProdEst, IF('Enrolled Client Info'!$D340="Yes", "X", ""), IF('New Client Info'!$D360="Yes", "X", ""))</f>
        <v/>
      </c>
      <c r="J320" s="57" t="str">
        <f>IF(NOT(IngrRisk1&amp;IngrRisk2&amp;IngrRisk3&amp;IngrRisk4&amp;IngrRisk5&amp;IngrRisk6&amp;IngrRisk7&amp;IngrRisk8&amp;IngrRisk9&amp;IngrRisk10=""), "X", "")</f>
        <v/>
      </c>
      <c r="K320" s="57" t="str">
        <f t="shared" si="5"/>
        <v/>
      </c>
      <c r="L320" s="50"/>
    </row>
    <row r="321" spans="8:12" x14ac:dyDescent="0.25">
      <c r="H321" s="50" t="str">
        <f>IF(AddProdEst,IF(ISBLANK('Enrolled Client Info'!$C341),"",PROPER('Enrolled Client Info'!$C341)),IF(ISBLANK('New Client Info'!$C361),"",PROPER('New Client Info'!$C361)))</f>
        <v/>
      </c>
      <c r="I321" s="57" t="str">
        <f>IF(AddProdEst, IF('Enrolled Client Info'!$D341="Yes", "X", ""), IF('New Client Info'!$D361="Yes", "X", ""))</f>
        <v/>
      </c>
      <c r="J321" s="57" t="str">
        <f>IF(NOT(IngrRisk1&amp;IngrRisk2&amp;IngrRisk3&amp;IngrRisk4&amp;IngrRisk5&amp;IngrRisk6&amp;IngrRisk7&amp;IngrRisk8&amp;IngrRisk9&amp;IngrRisk10=""), "X", "")</f>
        <v/>
      </c>
      <c r="K321" s="57" t="str">
        <f t="shared" si="5"/>
        <v/>
      </c>
      <c r="L321" s="50"/>
    </row>
    <row r="322" spans="8:12" x14ac:dyDescent="0.25">
      <c r="H322" s="50" t="str">
        <f>IF(AddProdEst,IF(ISBLANK('Enrolled Client Info'!$C342),"",PROPER('Enrolled Client Info'!$C342)),IF(ISBLANK('New Client Info'!$C362),"",PROPER('New Client Info'!$C362)))</f>
        <v/>
      </c>
      <c r="I322" s="57" t="str">
        <f>IF(AddProdEst, IF('Enrolled Client Info'!$D342="Yes", "X", ""), IF('New Client Info'!$D362="Yes", "X", ""))</f>
        <v/>
      </c>
      <c r="J322" s="57" t="str">
        <f>IF(NOT(IngrRisk1&amp;IngrRisk2&amp;IngrRisk3&amp;IngrRisk4&amp;IngrRisk5&amp;IngrRisk6&amp;IngrRisk7&amp;IngrRisk8&amp;IngrRisk9&amp;IngrRisk10=""), "X", "")</f>
        <v/>
      </c>
      <c r="K322" s="57" t="str">
        <f t="shared" si="5"/>
        <v/>
      </c>
      <c r="L322" s="50"/>
    </row>
    <row r="323" spans="8:12" x14ac:dyDescent="0.25">
      <c r="H323" s="50" t="str">
        <f>IF(AddProdEst,IF(ISBLANK('Enrolled Client Info'!$C343),"",PROPER('Enrolled Client Info'!$C343)),IF(ISBLANK('New Client Info'!$C363),"",PROPER('New Client Info'!$C363)))</f>
        <v/>
      </c>
      <c r="I323" s="57" t="str">
        <f>IF(AddProdEst, IF('Enrolled Client Info'!$D343="Yes", "X", ""), IF('New Client Info'!$D363="Yes", "X", ""))</f>
        <v/>
      </c>
      <c r="J323" s="57" t="str">
        <f>IF(NOT(IngrRisk1&amp;IngrRisk2&amp;IngrRisk3&amp;IngrRisk4&amp;IngrRisk5&amp;IngrRisk6&amp;IngrRisk7&amp;IngrRisk8&amp;IngrRisk9&amp;IngrRisk10=""), "X", "")</f>
        <v/>
      </c>
      <c r="K323" s="57" t="str">
        <f t="shared" si="5"/>
        <v/>
      </c>
      <c r="L323" s="50"/>
    </row>
    <row r="324" spans="8:12" x14ac:dyDescent="0.25">
      <c r="H324" s="50" t="str">
        <f>IF(AddProdEst,IF(ISBLANK('Enrolled Client Info'!$C344),"",PROPER('Enrolled Client Info'!$C344)),IF(ISBLANK('New Client Info'!$C364),"",PROPER('New Client Info'!$C364)))</f>
        <v/>
      </c>
      <c r="I324" s="57" t="str">
        <f>IF(AddProdEst, IF('Enrolled Client Info'!$D344="Yes", "X", ""), IF('New Client Info'!$D364="Yes", "X", ""))</f>
        <v/>
      </c>
      <c r="J324" s="57" t="str">
        <f>IF(NOT(IngrRisk1&amp;IngrRisk2&amp;IngrRisk3&amp;IngrRisk4&amp;IngrRisk5&amp;IngrRisk6&amp;IngrRisk7&amp;IngrRisk8&amp;IngrRisk9&amp;IngrRisk10=""), "X", "")</f>
        <v/>
      </c>
      <c r="K324" s="57" t="str">
        <f t="shared" si="5"/>
        <v/>
      </c>
      <c r="L324" s="50"/>
    </row>
    <row r="325" spans="8:12" x14ac:dyDescent="0.25">
      <c r="H325" s="50" t="str">
        <f>IF(AddProdEst,IF(ISBLANK('Enrolled Client Info'!$C345),"",PROPER('Enrolled Client Info'!$C345)),IF(ISBLANK('New Client Info'!$C365),"",PROPER('New Client Info'!$C365)))</f>
        <v/>
      </c>
      <c r="I325" s="57" t="str">
        <f>IF(AddProdEst, IF('Enrolled Client Info'!$D345="Yes", "X", ""), IF('New Client Info'!$D365="Yes", "X", ""))</f>
        <v/>
      </c>
      <c r="J325" s="57" t="str">
        <f>IF(NOT(IngrRisk1&amp;IngrRisk2&amp;IngrRisk3&amp;IngrRisk4&amp;IngrRisk5&amp;IngrRisk6&amp;IngrRisk7&amp;IngrRisk8&amp;IngrRisk9&amp;IngrRisk10=""), "X", "")</f>
        <v/>
      </c>
      <c r="K325" s="57" t="str">
        <f t="shared" si="5"/>
        <v/>
      </c>
      <c r="L325" s="50"/>
    </row>
    <row r="326" spans="8:12" x14ac:dyDescent="0.25">
      <c r="H326" s="50" t="str">
        <f>IF(AddProdEst,IF(ISBLANK('Enrolled Client Info'!$C346),"",PROPER('Enrolled Client Info'!$C346)),IF(ISBLANK('New Client Info'!$C366),"",PROPER('New Client Info'!$C366)))</f>
        <v/>
      </c>
      <c r="I326" s="57" t="str">
        <f>IF(AddProdEst, IF('Enrolled Client Info'!$D346="Yes", "X", ""), IF('New Client Info'!$D366="Yes", "X", ""))</f>
        <v/>
      </c>
      <c r="J326" s="57" t="str">
        <f>IF(NOT(IngrRisk1&amp;IngrRisk2&amp;IngrRisk3&amp;IngrRisk4&amp;IngrRisk5&amp;IngrRisk6&amp;IngrRisk7&amp;IngrRisk8&amp;IngrRisk9&amp;IngrRisk10=""), "X", "")</f>
        <v/>
      </c>
      <c r="K326" s="57" t="str">
        <f t="shared" si="5"/>
        <v/>
      </c>
      <c r="L326" s="50"/>
    </row>
    <row r="327" spans="8:12" x14ac:dyDescent="0.25">
      <c r="H327" s="50" t="str">
        <f>IF(AddProdEst,IF(ISBLANK('Enrolled Client Info'!$C347),"",PROPER('Enrolled Client Info'!$C347)),IF(ISBLANK('New Client Info'!$C367),"",PROPER('New Client Info'!$C367)))</f>
        <v/>
      </c>
      <c r="I327" s="57" t="str">
        <f>IF(AddProdEst, IF('Enrolled Client Info'!$D347="Yes", "X", ""), IF('New Client Info'!$D367="Yes", "X", ""))</f>
        <v/>
      </c>
      <c r="J327" s="57" t="str">
        <f>IF(NOT(IngrRisk1&amp;IngrRisk2&amp;IngrRisk3&amp;IngrRisk4&amp;IngrRisk5&amp;IngrRisk6&amp;IngrRisk7&amp;IngrRisk8&amp;IngrRisk9&amp;IngrRisk10=""), "X", "")</f>
        <v/>
      </c>
      <c r="K327" s="57" t="str">
        <f t="shared" si="5"/>
        <v/>
      </c>
      <c r="L327" s="50"/>
    </row>
    <row r="328" spans="8:12" x14ac:dyDescent="0.25">
      <c r="H328" s="50" t="str">
        <f>IF(AddProdEst,IF(ISBLANK('Enrolled Client Info'!$C348),"",PROPER('Enrolled Client Info'!$C348)),IF(ISBLANK('New Client Info'!$C368),"",PROPER('New Client Info'!$C368)))</f>
        <v/>
      </c>
      <c r="I328" s="57" t="str">
        <f>IF(AddProdEst, IF('Enrolled Client Info'!$D348="Yes", "X", ""), IF('New Client Info'!$D368="Yes", "X", ""))</f>
        <v/>
      </c>
      <c r="J328" s="57" t="str">
        <f>IF(NOT(IngrRisk1&amp;IngrRisk2&amp;IngrRisk3&amp;IngrRisk4&amp;IngrRisk5&amp;IngrRisk6&amp;IngrRisk7&amp;IngrRisk8&amp;IngrRisk9&amp;IngrRisk10=""), "X", "")</f>
        <v/>
      </c>
      <c r="K328" s="57" t="str">
        <f t="shared" si="5"/>
        <v/>
      </c>
      <c r="L328" s="50"/>
    </row>
    <row r="329" spans="8:12" x14ac:dyDescent="0.25">
      <c r="H329" s="50" t="str">
        <f>IF(AddProdEst,IF(ISBLANK('Enrolled Client Info'!$C349),"",PROPER('Enrolled Client Info'!$C349)),IF(ISBLANK('New Client Info'!$C369),"",PROPER('New Client Info'!$C369)))</f>
        <v/>
      </c>
      <c r="I329" s="57" t="str">
        <f>IF(AddProdEst, IF('Enrolled Client Info'!$D349="Yes", "X", ""), IF('New Client Info'!$D369="Yes", "X", ""))</f>
        <v/>
      </c>
      <c r="J329" s="57" t="str">
        <f>IF(NOT(IngrRisk1&amp;IngrRisk2&amp;IngrRisk3&amp;IngrRisk4&amp;IngrRisk5&amp;IngrRisk6&amp;IngrRisk7&amp;IngrRisk8&amp;IngrRisk9&amp;IngrRisk10=""), "X", "")</f>
        <v/>
      </c>
      <c r="K329" s="57" t="str">
        <f t="shared" si="5"/>
        <v/>
      </c>
      <c r="L329" s="50"/>
    </row>
    <row r="330" spans="8:12" x14ac:dyDescent="0.25">
      <c r="H330" s="50" t="str">
        <f>IF(AddProdEst,IF(ISBLANK('Enrolled Client Info'!$C350),"",PROPER('Enrolled Client Info'!$C350)),IF(ISBLANK('New Client Info'!$C370),"",PROPER('New Client Info'!$C370)))</f>
        <v/>
      </c>
      <c r="I330" s="57" t="str">
        <f>IF(AddProdEst, IF('Enrolled Client Info'!$D350="Yes", "X", ""), IF('New Client Info'!$D370="Yes", "X", ""))</f>
        <v/>
      </c>
      <c r="J330" s="57" t="str">
        <f>IF(NOT(IngrRisk1&amp;IngrRisk2&amp;IngrRisk3&amp;IngrRisk4&amp;IngrRisk5&amp;IngrRisk6&amp;IngrRisk7&amp;IngrRisk8&amp;IngrRisk9&amp;IngrRisk10=""), "X", "")</f>
        <v/>
      </c>
      <c r="K330" s="57" t="str">
        <f t="shared" si="5"/>
        <v/>
      </c>
      <c r="L330" s="50"/>
    </row>
    <row r="331" spans="8:12" x14ac:dyDescent="0.25">
      <c r="H331" s="50" t="str">
        <f>IF(AddProdEst,IF(ISBLANK('Enrolled Client Info'!$C351),"",PROPER('Enrolled Client Info'!$C351)),IF(ISBLANK('New Client Info'!$C371),"",PROPER('New Client Info'!$C371)))</f>
        <v/>
      </c>
      <c r="I331" s="57" t="str">
        <f>IF(AddProdEst, IF('Enrolled Client Info'!$D351="Yes", "X", ""), IF('New Client Info'!$D371="Yes", "X", ""))</f>
        <v/>
      </c>
      <c r="J331" s="57" t="str">
        <f>IF(NOT(IngrRisk1&amp;IngrRisk2&amp;IngrRisk3&amp;IngrRisk4&amp;IngrRisk5&amp;IngrRisk6&amp;IngrRisk7&amp;IngrRisk8&amp;IngrRisk9&amp;IngrRisk10=""), "X", "")</f>
        <v/>
      </c>
      <c r="K331" s="57" t="str">
        <f t="shared" si="5"/>
        <v/>
      </c>
      <c r="L331" s="50"/>
    </row>
    <row r="332" spans="8:12" x14ac:dyDescent="0.25">
      <c r="H332" s="50" t="str">
        <f>IF(AddProdEst,IF(ISBLANK('Enrolled Client Info'!$C352),"",PROPER('Enrolled Client Info'!$C352)),IF(ISBLANK('New Client Info'!$C372),"",PROPER('New Client Info'!$C372)))</f>
        <v/>
      </c>
      <c r="I332" s="57" t="str">
        <f>IF(AddProdEst, IF('Enrolled Client Info'!$D352="Yes", "X", ""), IF('New Client Info'!$D372="Yes", "X", ""))</f>
        <v/>
      </c>
      <c r="J332" s="57" t="str">
        <f>IF(NOT(IngrRisk1&amp;IngrRisk2&amp;IngrRisk3&amp;IngrRisk4&amp;IngrRisk5&amp;IngrRisk6&amp;IngrRisk7&amp;IngrRisk8&amp;IngrRisk9&amp;IngrRisk10=""), "X", "")</f>
        <v/>
      </c>
      <c r="K332" s="57" t="str">
        <f t="shared" si="5"/>
        <v/>
      </c>
      <c r="L332" s="50"/>
    </row>
    <row r="333" spans="8:12" x14ac:dyDescent="0.25">
      <c r="H333" s="50" t="str">
        <f>IF(AddProdEst,IF(ISBLANK('Enrolled Client Info'!$C353),"",PROPER('Enrolled Client Info'!$C353)),IF(ISBLANK('New Client Info'!$C373),"",PROPER('New Client Info'!$C373)))</f>
        <v/>
      </c>
      <c r="I333" s="57" t="str">
        <f>IF(AddProdEst, IF('Enrolled Client Info'!$D353="Yes", "X", ""), IF('New Client Info'!$D373="Yes", "X", ""))</f>
        <v/>
      </c>
      <c r="J333" s="57" t="str">
        <f>IF(NOT(IngrRisk1&amp;IngrRisk2&amp;IngrRisk3&amp;IngrRisk4&amp;IngrRisk5&amp;IngrRisk6&amp;IngrRisk7&amp;IngrRisk8&amp;IngrRisk9&amp;IngrRisk10=""), "X", "")</f>
        <v/>
      </c>
      <c r="K333" s="57" t="str">
        <f t="shared" ref="K333:K396" si="6">I333&amp;J333</f>
        <v/>
      </c>
      <c r="L333" s="50"/>
    </row>
    <row r="334" spans="8:12" x14ac:dyDescent="0.25">
      <c r="H334" s="50" t="str">
        <f>IF(AddProdEst,IF(ISBLANK('Enrolled Client Info'!$C354),"",PROPER('Enrolled Client Info'!$C354)),IF(ISBLANK('New Client Info'!$C374),"",PROPER('New Client Info'!$C374)))</f>
        <v/>
      </c>
      <c r="I334" s="57" t="str">
        <f>IF(AddProdEst, IF('Enrolled Client Info'!$D354="Yes", "X", ""), IF('New Client Info'!$D374="Yes", "X", ""))</f>
        <v/>
      </c>
      <c r="J334" s="57" t="str">
        <f>IF(NOT(IngrRisk1&amp;IngrRisk2&amp;IngrRisk3&amp;IngrRisk4&amp;IngrRisk5&amp;IngrRisk6&amp;IngrRisk7&amp;IngrRisk8&amp;IngrRisk9&amp;IngrRisk10=""), "X", "")</f>
        <v/>
      </c>
      <c r="K334" s="57" t="str">
        <f t="shared" si="6"/>
        <v/>
      </c>
      <c r="L334" s="50"/>
    </row>
    <row r="335" spans="8:12" x14ac:dyDescent="0.25">
      <c r="H335" s="50" t="str">
        <f>IF(AddProdEst,IF(ISBLANK('Enrolled Client Info'!$C355),"",PROPER('Enrolled Client Info'!$C355)),IF(ISBLANK('New Client Info'!$C375),"",PROPER('New Client Info'!$C375)))</f>
        <v/>
      </c>
      <c r="I335" s="57" t="str">
        <f>IF(AddProdEst, IF('Enrolled Client Info'!$D355="Yes", "X", ""), IF('New Client Info'!$D375="Yes", "X", ""))</f>
        <v/>
      </c>
      <c r="J335" s="57" t="str">
        <f>IF(NOT(IngrRisk1&amp;IngrRisk2&amp;IngrRisk3&amp;IngrRisk4&amp;IngrRisk5&amp;IngrRisk6&amp;IngrRisk7&amp;IngrRisk8&amp;IngrRisk9&amp;IngrRisk10=""), "X", "")</f>
        <v/>
      </c>
      <c r="K335" s="57" t="str">
        <f t="shared" si="6"/>
        <v/>
      </c>
      <c r="L335" s="50"/>
    </row>
    <row r="336" spans="8:12" x14ac:dyDescent="0.25">
      <c r="H336" s="50" t="str">
        <f>IF(AddProdEst,IF(ISBLANK('Enrolled Client Info'!$C356),"",PROPER('Enrolled Client Info'!$C356)),IF(ISBLANK('New Client Info'!$C376),"",PROPER('New Client Info'!$C376)))</f>
        <v/>
      </c>
      <c r="I336" s="57" t="str">
        <f>IF(AddProdEst, IF('Enrolled Client Info'!$D356="Yes", "X", ""), IF('New Client Info'!$D376="Yes", "X", ""))</f>
        <v/>
      </c>
      <c r="J336" s="57" t="str">
        <f>IF(NOT(IngrRisk1&amp;IngrRisk2&amp;IngrRisk3&amp;IngrRisk4&amp;IngrRisk5&amp;IngrRisk6&amp;IngrRisk7&amp;IngrRisk8&amp;IngrRisk9&amp;IngrRisk10=""), "X", "")</f>
        <v/>
      </c>
      <c r="K336" s="57" t="str">
        <f t="shared" si="6"/>
        <v/>
      </c>
      <c r="L336" s="50"/>
    </row>
    <row r="337" spans="8:12" x14ac:dyDescent="0.25">
      <c r="H337" s="50" t="str">
        <f>IF(AddProdEst,IF(ISBLANK('Enrolled Client Info'!$C357),"",PROPER('Enrolled Client Info'!$C357)),IF(ISBLANK('New Client Info'!$C377),"",PROPER('New Client Info'!$C377)))</f>
        <v/>
      </c>
      <c r="I337" s="57" t="str">
        <f>IF(AddProdEst, IF('Enrolled Client Info'!$D357="Yes", "X", ""), IF('New Client Info'!$D377="Yes", "X", ""))</f>
        <v/>
      </c>
      <c r="J337" s="57" t="str">
        <f>IF(NOT(IngrRisk1&amp;IngrRisk2&amp;IngrRisk3&amp;IngrRisk4&amp;IngrRisk5&amp;IngrRisk6&amp;IngrRisk7&amp;IngrRisk8&amp;IngrRisk9&amp;IngrRisk10=""), "X", "")</f>
        <v/>
      </c>
      <c r="K337" s="57" t="str">
        <f t="shared" si="6"/>
        <v/>
      </c>
      <c r="L337" s="50"/>
    </row>
    <row r="338" spans="8:12" x14ac:dyDescent="0.25">
      <c r="H338" s="50" t="str">
        <f>IF(AddProdEst,IF(ISBLANK('Enrolled Client Info'!$C358),"",PROPER('Enrolled Client Info'!$C358)),IF(ISBLANK('New Client Info'!$C378),"",PROPER('New Client Info'!$C378)))</f>
        <v/>
      </c>
      <c r="I338" s="57" t="str">
        <f>IF(AddProdEst, IF('Enrolled Client Info'!$D358="Yes", "X", ""), IF('New Client Info'!$D378="Yes", "X", ""))</f>
        <v/>
      </c>
      <c r="J338" s="57" t="str">
        <f>IF(NOT(IngrRisk1&amp;IngrRisk2&amp;IngrRisk3&amp;IngrRisk4&amp;IngrRisk5&amp;IngrRisk6&amp;IngrRisk7&amp;IngrRisk8&amp;IngrRisk9&amp;IngrRisk10=""), "X", "")</f>
        <v/>
      </c>
      <c r="K338" s="57" t="str">
        <f t="shared" si="6"/>
        <v/>
      </c>
      <c r="L338" s="50"/>
    </row>
    <row r="339" spans="8:12" x14ac:dyDescent="0.25">
      <c r="H339" s="50" t="str">
        <f>IF(AddProdEst,IF(ISBLANK('Enrolled Client Info'!$C359),"",PROPER('Enrolled Client Info'!$C359)),IF(ISBLANK('New Client Info'!$C379),"",PROPER('New Client Info'!$C379)))</f>
        <v/>
      </c>
      <c r="I339" s="57" t="str">
        <f>IF(AddProdEst, IF('Enrolled Client Info'!$D359="Yes", "X", ""), IF('New Client Info'!$D379="Yes", "X", ""))</f>
        <v/>
      </c>
      <c r="J339" s="57" t="str">
        <f>IF(NOT(IngrRisk1&amp;IngrRisk2&amp;IngrRisk3&amp;IngrRisk4&amp;IngrRisk5&amp;IngrRisk6&amp;IngrRisk7&amp;IngrRisk8&amp;IngrRisk9&amp;IngrRisk10=""), "X", "")</f>
        <v/>
      </c>
      <c r="K339" s="57" t="str">
        <f t="shared" si="6"/>
        <v/>
      </c>
      <c r="L339" s="50"/>
    </row>
    <row r="340" spans="8:12" x14ac:dyDescent="0.25">
      <c r="H340" s="50" t="str">
        <f>IF(AddProdEst,IF(ISBLANK('Enrolled Client Info'!$C360),"",PROPER('Enrolled Client Info'!$C360)),IF(ISBLANK('New Client Info'!$C380),"",PROPER('New Client Info'!$C380)))</f>
        <v/>
      </c>
      <c r="I340" s="57" t="str">
        <f>IF(AddProdEst, IF('Enrolled Client Info'!$D360="Yes", "X", ""), IF('New Client Info'!$D380="Yes", "X", ""))</f>
        <v/>
      </c>
      <c r="J340" s="57" t="str">
        <f>IF(NOT(IngrRisk1&amp;IngrRisk2&amp;IngrRisk3&amp;IngrRisk4&amp;IngrRisk5&amp;IngrRisk6&amp;IngrRisk7&amp;IngrRisk8&amp;IngrRisk9&amp;IngrRisk10=""), "X", "")</f>
        <v/>
      </c>
      <c r="K340" s="57" t="str">
        <f t="shared" si="6"/>
        <v/>
      </c>
      <c r="L340" s="50"/>
    </row>
    <row r="341" spans="8:12" x14ac:dyDescent="0.25">
      <c r="H341" s="50" t="str">
        <f>IF(AddProdEst,IF(ISBLANK('Enrolled Client Info'!$C361),"",PROPER('Enrolled Client Info'!$C361)),IF(ISBLANK('New Client Info'!$C381),"",PROPER('New Client Info'!$C381)))</f>
        <v/>
      </c>
      <c r="I341" s="57" t="str">
        <f>IF(AddProdEst, IF('Enrolled Client Info'!$D361="Yes", "X", ""), IF('New Client Info'!$D381="Yes", "X", ""))</f>
        <v/>
      </c>
      <c r="J341" s="57" t="str">
        <f>IF(NOT(IngrRisk1&amp;IngrRisk2&amp;IngrRisk3&amp;IngrRisk4&amp;IngrRisk5&amp;IngrRisk6&amp;IngrRisk7&amp;IngrRisk8&amp;IngrRisk9&amp;IngrRisk10=""), "X", "")</f>
        <v/>
      </c>
      <c r="K341" s="57" t="str">
        <f t="shared" si="6"/>
        <v/>
      </c>
      <c r="L341" s="50"/>
    </row>
    <row r="342" spans="8:12" x14ac:dyDescent="0.25">
      <c r="H342" s="50" t="str">
        <f>IF(AddProdEst,IF(ISBLANK('Enrolled Client Info'!$C362),"",PROPER('Enrolled Client Info'!$C362)),IF(ISBLANK('New Client Info'!$C382),"",PROPER('New Client Info'!$C382)))</f>
        <v/>
      </c>
      <c r="I342" s="57" t="str">
        <f>IF(AddProdEst, IF('Enrolled Client Info'!$D362="Yes", "X", ""), IF('New Client Info'!$D382="Yes", "X", ""))</f>
        <v/>
      </c>
      <c r="J342" s="57" t="str">
        <f>IF(NOT(IngrRisk1&amp;IngrRisk2&amp;IngrRisk3&amp;IngrRisk4&amp;IngrRisk5&amp;IngrRisk6&amp;IngrRisk7&amp;IngrRisk8&amp;IngrRisk9&amp;IngrRisk10=""), "X", "")</f>
        <v/>
      </c>
      <c r="K342" s="57" t="str">
        <f t="shared" si="6"/>
        <v/>
      </c>
      <c r="L342" s="50"/>
    </row>
    <row r="343" spans="8:12" x14ac:dyDescent="0.25">
      <c r="H343" s="50" t="str">
        <f>IF(AddProdEst,IF(ISBLANK('Enrolled Client Info'!$C363),"",PROPER('Enrolled Client Info'!$C363)),IF(ISBLANK('New Client Info'!$C383),"",PROPER('New Client Info'!$C383)))</f>
        <v/>
      </c>
      <c r="I343" s="57" t="str">
        <f>IF(AddProdEst, IF('Enrolled Client Info'!$D363="Yes", "X", ""), IF('New Client Info'!$D383="Yes", "X", ""))</f>
        <v/>
      </c>
      <c r="J343" s="57" t="str">
        <f>IF(NOT(IngrRisk1&amp;IngrRisk2&amp;IngrRisk3&amp;IngrRisk4&amp;IngrRisk5&amp;IngrRisk6&amp;IngrRisk7&amp;IngrRisk8&amp;IngrRisk9&amp;IngrRisk10=""), "X", "")</f>
        <v/>
      </c>
      <c r="K343" s="57" t="str">
        <f t="shared" si="6"/>
        <v/>
      </c>
      <c r="L343" s="50"/>
    </row>
    <row r="344" spans="8:12" x14ac:dyDescent="0.25">
      <c r="H344" s="50" t="str">
        <f>IF(AddProdEst,IF(ISBLANK('Enrolled Client Info'!$C364),"",PROPER('Enrolled Client Info'!$C364)),IF(ISBLANK('New Client Info'!$C384),"",PROPER('New Client Info'!$C384)))</f>
        <v/>
      </c>
      <c r="I344" s="57" t="str">
        <f>IF(AddProdEst, IF('Enrolled Client Info'!$D364="Yes", "X", ""), IF('New Client Info'!$D384="Yes", "X", ""))</f>
        <v/>
      </c>
      <c r="J344" s="57" t="str">
        <f>IF(NOT(IngrRisk1&amp;IngrRisk2&amp;IngrRisk3&amp;IngrRisk4&amp;IngrRisk5&amp;IngrRisk6&amp;IngrRisk7&amp;IngrRisk8&amp;IngrRisk9&amp;IngrRisk10=""), "X", "")</f>
        <v/>
      </c>
      <c r="K344" s="57" t="str">
        <f t="shared" si="6"/>
        <v/>
      </c>
      <c r="L344" s="50"/>
    </row>
    <row r="345" spans="8:12" x14ac:dyDescent="0.25">
      <c r="H345" s="50" t="str">
        <f>IF(AddProdEst,IF(ISBLANK('Enrolled Client Info'!$C365),"",PROPER('Enrolled Client Info'!$C365)),IF(ISBLANK('New Client Info'!$C385),"",PROPER('New Client Info'!$C385)))</f>
        <v/>
      </c>
      <c r="I345" s="57" t="str">
        <f>IF(AddProdEst, IF('Enrolled Client Info'!$D365="Yes", "X", ""), IF('New Client Info'!$D385="Yes", "X", ""))</f>
        <v/>
      </c>
      <c r="J345" s="57" t="str">
        <f>IF(NOT(IngrRisk1&amp;IngrRisk2&amp;IngrRisk3&amp;IngrRisk4&amp;IngrRisk5&amp;IngrRisk6&amp;IngrRisk7&amp;IngrRisk8&amp;IngrRisk9&amp;IngrRisk10=""), "X", "")</f>
        <v/>
      </c>
      <c r="K345" s="57" t="str">
        <f t="shared" si="6"/>
        <v/>
      </c>
      <c r="L345" s="50"/>
    </row>
    <row r="346" spans="8:12" x14ac:dyDescent="0.25">
      <c r="H346" s="50" t="str">
        <f>IF(AddProdEst,IF(ISBLANK('Enrolled Client Info'!$C366),"",PROPER('Enrolled Client Info'!$C366)),IF(ISBLANK('New Client Info'!$C386),"",PROPER('New Client Info'!$C386)))</f>
        <v/>
      </c>
      <c r="I346" s="57" t="str">
        <f>IF(AddProdEst, IF('Enrolled Client Info'!$D366="Yes", "X", ""), IF('New Client Info'!$D386="Yes", "X", ""))</f>
        <v/>
      </c>
      <c r="J346" s="57" t="str">
        <f>IF(NOT(IngrRisk1&amp;IngrRisk2&amp;IngrRisk3&amp;IngrRisk4&amp;IngrRisk5&amp;IngrRisk6&amp;IngrRisk7&amp;IngrRisk8&amp;IngrRisk9&amp;IngrRisk10=""), "X", "")</f>
        <v/>
      </c>
      <c r="K346" s="57" t="str">
        <f t="shared" si="6"/>
        <v/>
      </c>
      <c r="L346" s="50"/>
    </row>
    <row r="347" spans="8:12" x14ac:dyDescent="0.25">
      <c r="H347" s="50" t="str">
        <f>IF(AddProdEst,IF(ISBLANK('Enrolled Client Info'!$C367),"",PROPER('Enrolled Client Info'!$C367)),IF(ISBLANK('New Client Info'!$C387),"",PROPER('New Client Info'!$C387)))</f>
        <v/>
      </c>
      <c r="I347" s="57" t="str">
        <f>IF(AddProdEst, IF('Enrolled Client Info'!$D367="Yes", "X", ""), IF('New Client Info'!$D387="Yes", "X", ""))</f>
        <v/>
      </c>
      <c r="J347" s="57" t="str">
        <f>IF(NOT(IngrRisk1&amp;IngrRisk2&amp;IngrRisk3&amp;IngrRisk4&amp;IngrRisk5&amp;IngrRisk6&amp;IngrRisk7&amp;IngrRisk8&amp;IngrRisk9&amp;IngrRisk10=""), "X", "")</f>
        <v/>
      </c>
      <c r="K347" s="57" t="str">
        <f t="shared" si="6"/>
        <v/>
      </c>
      <c r="L347" s="50"/>
    </row>
    <row r="348" spans="8:12" x14ac:dyDescent="0.25">
      <c r="H348" s="50" t="str">
        <f>IF(AddProdEst,IF(ISBLANK('Enrolled Client Info'!$C368),"",PROPER('Enrolled Client Info'!$C368)),IF(ISBLANK('New Client Info'!$C388),"",PROPER('New Client Info'!$C388)))</f>
        <v/>
      </c>
      <c r="I348" s="57" t="str">
        <f>IF(AddProdEst, IF('Enrolled Client Info'!$D368="Yes", "X", ""), IF('New Client Info'!$D388="Yes", "X", ""))</f>
        <v/>
      </c>
      <c r="J348" s="57" t="str">
        <f>IF(NOT(IngrRisk1&amp;IngrRisk2&amp;IngrRisk3&amp;IngrRisk4&amp;IngrRisk5&amp;IngrRisk6&amp;IngrRisk7&amp;IngrRisk8&amp;IngrRisk9&amp;IngrRisk10=""), "X", "")</f>
        <v/>
      </c>
      <c r="K348" s="57" t="str">
        <f t="shared" si="6"/>
        <v/>
      </c>
      <c r="L348" s="50"/>
    </row>
    <row r="349" spans="8:12" x14ac:dyDescent="0.25">
      <c r="H349" s="50" t="str">
        <f>IF(AddProdEst,IF(ISBLANK('Enrolled Client Info'!$C369),"",PROPER('Enrolled Client Info'!$C369)),IF(ISBLANK('New Client Info'!$C389),"",PROPER('New Client Info'!$C389)))</f>
        <v/>
      </c>
      <c r="I349" s="57" t="str">
        <f>IF(AddProdEst, IF('Enrolled Client Info'!$D369="Yes", "X", ""), IF('New Client Info'!$D389="Yes", "X", ""))</f>
        <v/>
      </c>
      <c r="J349" s="57" t="str">
        <f>IF(NOT(IngrRisk1&amp;IngrRisk2&amp;IngrRisk3&amp;IngrRisk4&amp;IngrRisk5&amp;IngrRisk6&amp;IngrRisk7&amp;IngrRisk8&amp;IngrRisk9&amp;IngrRisk10=""), "X", "")</f>
        <v/>
      </c>
      <c r="K349" s="57" t="str">
        <f t="shared" si="6"/>
        <v/>
      </c>
      <c r="L349" s="50"/>
    </row>
    <row r="350" spans="8:12" x14ac:dyDescent="0.25">
      <c r="H350" s="50" t="str">
        <f>IF(AddProdEst,IF(ISBLANK('Enrolled Client Info'!$C370),"",PROPER('Enrolled Client Info'!$C370)),IF(ISBLANK('New Client Info'!$C390),"",PROPER('New Client Info'!$C390)))</f>
        <v/>
      </c>
      <c r="I350" s="57" t="str">
        <f>IF(AddProdEst, IF('Enrolled Client Info'!$D370="Yes", "X", ""), IF('New Client Info'!$D390="Yes", "X", ""))</f>
        <v/>
      </c>
      <c r="J350" s="57" t="str">
        <f>IF(NOT(IngrRisk1&amp;IngrRisk2&amp;IngrRisk3&amp;IngrRisk4&amp;IngrRisk5&amp;IngrRisk6&amp;IngrRisk7&amp;IngrRisk8&amp;IngrRisk9&amp;IngrRisk10=""), "X", "")</f>
        <v/>
      </c>
      <c r="K350" s="57" t="str">
        <f t="shared" si="6"/>
        <v/>
      </c>
      <c r="L350" s="50"/>
    </row>
    <row r="351" spans="8:12" x14ac:dyDescent="0.25">
      <c r="H351" s="50" t="str">
        <f>IF(AddProdEst,IF(ISBLANK('Enrolled Client Info'!$C371),"",PROPER('Enrolled Client Info'!$C371)),IF(ISBLANK('New Client Info'!$C391),"",PROPER('New Client Info'!$C391)))</f>
        <v/>
      </c>
      <c r="I351" s="57" t="str">
        <f>IF(AddProdEst, IF('Enrolled Client Info'!$D371="Yes", "X", ""), IF('New Client Info'!$D391="Yes", "X", ""))</f>
        <v/>
      </c>
      <c r="J351" s="57" t="str">
        <f>IF(NOT(IngrRisk1&amp;IngrRisk2&amp;IngrRisk3&amp;IngrRisk4&amp;IngrRisk5&amp;IngrRisk6&amp;IngrRisk7&amp;IngrRisk8&amp;IngrRisk9&amp;IngrRisk10=""), "X", "")</f>
        <v/>
      </c>
      <c r="K351" s="57" t="str">
        <f t="shared" si="6"/>
        <v/>
      </c>
      <c r="L351" s="50"/>
    </row>
    <row r="352" spans="8:12" x14ac:dyDescent="0.25">
      <c r="H352" s="50" t="str">
        <f>IF(AddProdEst,IF(ISBLANK('Enrolled Client Info'!$C372),"",PROPER('Enrolled Client Info'!$C372)),IF(ISBLANK('New Client Info'!$C392),"",PROPER('New Client Info'!$C392)))</f>
        <v/>
      </c>
      <c r="I352" s="57" t="str">
        <f>IF(AddProdEst, IF('Enrolled Client Info'!$D372="Yes", "X", ""), IF('New Client Info'!$D392="Yes", "X", ""))</f>
        <v/>
      </c>
      <c r="J352" s="57" t="str">
        <f>IF(NOT(IngrRisk1&amp;IngrRisk2&amp;IngrRisk3&amp;IngrRisk4&amp;IngrRisk5&amp;IngrRisk6&amp;IngrRisk7&amp;IngrRisk8&amp;IngrRisk9&amp;IngrRisk10=""), "X", "")</f>
        <v/>
      </c>
      <c r="K352" s="57" t="str">
        <f t="shared" si="6"/>
        <v/>
      </c>
      <c r="L352" s="50"/>
    </row>
    <row r="353" spans="8:12" x14ac:dyDescent="0.25">
      <c r="H353" s="50" t="str">
        <f>IF(AddProdEst,IF(ISBLANK('Enrolled Client Info'!$C373),"",PROPER('Enrolled Client Info'!$C373)),IF(ISBLANK('New Client Info'!$C393),"",PROPER('New Client Info'!$C393)))</f>
        <v/>
      </c>
      <c r="I353" s="57" t="str">
        <f>IF(AddProdEst, IF('Enrolled Client Info'!$D373="Yes", "X", ""), IF('New Client Info'!$D393="Yes", "X", ""))</f>
        <v/>
      </c>
      <c r="J353" s="57" t="str">
        <f>IF(NOT(IngrRisk1&amp;IngrRisk2&amp;IngrRisk3&amp;IngrRisk4&amp;IngrRisk5&amp;IngrRisk6&amp;IngrRisk7&amp;IngrRisk8&amp;IngrRisk9&amp;IngrRisk10=""), "X", "")</f>
        <v/>
      </c>
      <c r="K353" s="57" t="str">
        <f t="shared" si="6"/>
        <v/>
      </c>
      <c r="L353" s="50"/>
    </row>
    <row r="354" spans="8:12" x14ac:dyDescent="0.25">
      <c r="H354" s="50" t="str">
        <f>IF(AddProdEst,IF(ISBLANK('Enrolled Client Info'!$C374),"",PROPER('Enrolled Client Info'!$C374)),IF(ISBLANK('New Client Info'!$C394),"",PROPER('New Client Info'!$C394)))</f>
        <v/>
      </c>
      <c r="I354" s="57" t="str">
        <f>IF(AddProdEst, IF('Enrolled Client Info'!$D374="Yes", "X", ""), IF('New Client Info'!$D394="Yes", "X", ""))</f>
        <v/>
      </c>
      <c r="J354" s="57" t="str">
        <f>IF(NOT(IngrRisk1&amp;IngrRisk2&amp;IngrRisk3&amp;IngrRisk4&amp;IngrRisk5&amp;IngrRisk6&amp;IngrRisk7&amp;IngrRisk8&amp;IngrRisk9&amp;IngrRisk10=""), "X", "")</f>
        <v/>
      </c>
      <c r="K354" s="57" t="str">
        <f t="shared" si="6"/>
        <v/>
      </c>
      <c r="L354" s="50"/>
    </row>
    <row r="355" spans="8:12" x14ac:dyDescent="0.25">
      <c r="H355" s="50" t="str">
        <f>IF(AddProdEst,IF(ISBLANK('Enrolled Client Info'!$C375),"",PROPER('Enrolled Client Info'!$C375)),IF(ISBLANK('New Client Info'!$C395),"",PROPER('New Client Info'!$C395)))</f>
        <v/>
      </c>
      <c r="I355" s="57" t="str">
        <f>IF(AddProdEst, IF('Enrolled Client Info'!$D375="Yes", "X", ""), IF('New Client Info'!$D395="Yes", "X", ""))</f>
        <v/>
      </c>
      <c r="J355" s="57" t="str">
        <f>IF(NOT(IngrRisk1&amp;IngrRisk2&amp;IngrRisk3&amp;IngrRisk4&amp;IngrRisk5&amp;IngrRisk6&amp;IngrRisk7&amp;IngrRisk8&amp;IngrRisk9&amp;IngrRisk10=""), "X", "")</f>
        <v/>
      </c>
      <c r="K355" s="57" t="str">
        <f t="shared" si="6"/>
        <v/>
      </c>
      <c r="L355" s="50"/>
    </row>
    <row r="356" spans="8:12" x14ac:dyDescent="0.25">
      <c r="H356" s="50" t="str">
        <f>IF(AddProdEst,IF(ISBLANK('Enrolled Client Info'!$C376),"",PROPER('Enrolled Client Info'!$C376)),IF(ISBLANK('New Client Info'!$C396),"",PROPER('New Client Info'!$C396)))</f>
        <v/>
      </c>
      <c r="I356" s="57" t="str">
        <f>IF(AddProdEst, IF('Enrolled Client Info'!$D376="Yes", "X", ""), IF('New Client Info'!$D396="Yes", "X", ""))</f>
        <v/>
      </c>
      <c r="J356" s="57" t="str">
        <f>IF(NOT(IngrRisk1&amp;IngrRisk2&amp;IngrRisk3&amp;IngrRisk4&amp;IngrRisk5&amp;IngrRisk6&amp;IngrRisk7&amp;IngrRisk8&amp;IngrRisk9&amp;IngrRisk10=""), "X", "")</f>
        <v/>
      </c>
      <c r="K356" s="57" t="str">
        <f t="shared" si="6"/>
        <v/>
      </c>
      <c r="L356" s="50"/>
    </row>
    <row r="357" spans="8:12" x14ac:dyDescent="0.25">
      <c r="H357" s="50" t="str">
        <f>IF(AddProdEst,IF(ISBLANK('Enrolled Client Info'!$C377),"",PROPER('Enrolled Client Info'!$C377)),IF(ISBLANK('New Client Info'!$C397),"",PROPER('New Client Info'!$C397)))</f>
        <v/>
      </c>
      <c r="I357" s="57" t="str">
        <f>IF(AddProdEst, IF('Enrolled Client Info'!$D377="Yes", "X", ""), IF('New Client Info'!$D397="Yes", "X", ""))</f>
        <v/>
      </c>
      <c r="J357" s="57" t="str">
        <f>IF(NOT(IngrRisk1&amp;IngrRisk2&amp;IngrRisk3&amp;IngrRisk4&amp;IngrRisk5&amp;IngrRisk6&amp;IngrRisk7&amp;IngrRisk8&amp;IngrRisk9&amp;IngrRisk10=""), "X", "")</f>
        <v/>
      </c>
      <c r="K357" s="57" t="str">
        <f t="shared" si="6"/>
        <v/>
      </c>
      <c r="L357" s="50"/>
    </row>
    <row r="358" spans="8:12" x14ac:dyDescent="0.25">
      <c r="H358" s="50" t="str">
        <f>IF(AddProdEst,IF(ISBLANK('Enrolled Client Info'!$C378),"",PROPER('Enrolled Client Info'!$C378)),IF(ISBLANK('New Client Info'!$C398),"",PROPER('New Client Info'!$C398)))</f>
        <v/>
      </c>
      <c r="I358" s="57" t="str">
        <f>IF(AddProdEst, IF('Enrolled Client Info'!$D378="Yes", "X", ""), IF('New Client Info'!$D398="Yes", "X", ""))</f>
        <v/>
      </c>
      <c r="J358" s="57" t="str">
        <f>IF(NOT(IngrRisk1&amp;IngrRisk2&amp;IngrRisk3&amp;IngrRisk4&amp;IngrRisk5&amp;IngrRisk6&amp;IngrRisk7&amp;IngrRisk8&amp;IngrRisk9&amp;IngrRisk10=""), "X", "")</f>
        <v/>
      </c>
      <c r="K358" s="57" t="str">
        <f t="shared" si="6"/>
        <v/>
      </c>
      <c r="L358" s="50"/>
    </row>
    <row r="359" spans="8:12" x14ac:dyDescent="0.25">
      <c r="H359" s="50" t="str">
        <f>IF(AddProdEst,IF(ISBLANK('Enrolled Client Info'!$C379),"",PROPER('Enrolled Client Info'!$C379)),IF(ISBLANK('New Client Info'!$C399),"",PROPER('New Client Info'!$C399)))</f>
        <v/>
      </c>
      <c r="I359" s="57" t="str">
        <f>IF(AddProdEst, IF('Enrolled Client Info'!$D379="Yes", "X", ""), IF('New Client Info'!$D399="Yes", "X", ""))</f>
        <v/>
      </c>
      <c r="J359" s="57" t="str">
        <f>IF(NOT(IngrRisk1&amp;IngrRisk2&amp;IngrRisk3&amp;IngrRisk4&amp;IngrRisk5&amp;IngrRisk6&amp;IngrRisk7&amp;IngrRisk8&amp;IngrRisk9&amp;IngrRisk10=""), "X", "")</f>
        <v/>
      </c>
      <c r="K359" s="57" t="str">
        <f t="shared" si="6"/>
        <v/>
      </c>
      <c r="L359" s="50"/>
    </row>
    <row r="360" spans="8:12" x14ac:dyDescent="0.25">
      <c r="H360" s="50" t="str">
        <f>IF(AddProdEst,IF(ISBLANK('Enrolled Client Info'!$C380),"",PROPER('Enrolled Client Info'!$C380)),IF(ISBLANK('New Client Info'!$C400),"",PROPER('New Client Info'!$C400)))</f>
        <v/>
      </c>
      <c r="I360" s="57" t="str">
        <f>IF(AddProdEst, IF('Enrolled Client Info'!$D380="Yes", "X", ""), IF('New Client Info'!$D400="Yes", "X", ""))</f>
        <v/>
      </c>
      <c r="J360" s="57" t="str">
        <f>IF(NOT(IngrRisk1&amp;IngrRisk2&amp;IngrRisk3&amp;IngrRisk4&amp;IngrRisk5&amp;IngrRisk6&amp;IngrRisk7&amp;IngrRisk8&amp;IngrRisk9&amp;IngrRisk10=""), "X", "")</f>
        <v/>
      </c>
      <c r="K360" s="57" t="str">
        <f t="shared" si="6"/>
        <v/>
      </c>
      <c r="L360" s="50"/>
    </row>
    <row r="361" spans="8:12" x14ac:dyDescent="0.25">
      <c r="H361" s="50" t="str">
        <f>IF(AddProdEst,IF(ISBLANK('Enrolled Client Info'!$C381),"",PROPER('Enrolled Client Info'!$C381)),IF(ISBLANK('New Client Info'!$C401),"",PROPER('New Client Info'!$C401)))</f>
        <v/>
      </c>
      <c r="I361" s="57" t="str">
        <f>IF(AddProdEst, IF('Enrolled Client Info'!$D381="Yes", "X", ""), IF('New Client Info'!$D401="Yes", "X", ""))</f>
        <v/>
      </c>
      <c r="J361" s="57" t="str">
        <f>IF(NOT(IngrRisk1&amp;IngrRisk2&amp;IngrRisk3&amp;IngrRisk4&amp;IngrRisk5&amp;IngrRisk6&amp;IngrRisk7&amp;IngrRisk8&amp;IngrRisk9&amp;IngrRisk10=""), "X", "")</f>
        <v/>
      </c>
      <c r="K361" s="57" t="str">
        <f t="shared" si="6"/>
        <v/>
      </c>
      <c r="L361" s="50"/>
    </row>
    <row r="362" spans="8:12" x14ac:dyDescent="0.25">
      <c r="H362" s="50" t="str">
        <f>IF(AddProdEst,IF(ISBLANK('Enrolled Client Info'!$C382),"",PROPER('Enrolled Client Info'!$C382)),IF(ISBLANK('New Client Info'!$C402),"",PROPER('New Client Info'!$C402)))</f>
        <v/>
      </c>
      <c r="I362" s="57" t="str">
        <f>IF(AddProdEst, IF('Enrolled Client Info'!$D382="Yes", "X", ""), IF('New Client Info'!$D402="Yes", "X", ""))</f>
        <v/>
      </c>
      <c r="J362" s="57" t="str">
        <f>IF(NOT(IngrRisk1&amp;IngrRisk2&amp;IngrRisk3&amp;IngrRisk4&amp;IngrRisk5&amp;IngrRisk6&amp;IngrRisk7&amp;IngrRisk8&amp;IngrRisk9&amp;IngrRisk10=""), "X", "")</f>
        <v/>
      </c>
      <c r="K362" s="57" t="str">
        <f t="shared" si="6"/>
        <v/>
      </c>
      <c r="L362" s="50"/>
    </row>
    <row r="363" spans="8:12" x14ac:dyDescent="0.25">
      <c r="H363" s="50" t="str">
        <f>IF(AddProdEst,IF(ISBLANK('Enrolled Client Info'!$C383),"",PROPER('Enrolled Client Info'!$C383)),IF(ISBLANK('New Client Info'!$C403),"",PROPER('New Client Info'!$C403)))</f>
        <v/>
      </c>
      <c r="I363" s="57" t="str">
        <f>IF(AddProdEst, IF('Enrolled Client Info'!$D383="Yes", "X", ""), IF('New Client Info'!$D403="Yes", "X", ""))</f>
        <v/>
      </c>
      <c r="J363" s="57" t="str">
        <f>IF(NOT(IngrRisk1&amp;IngrRisk2&amp;IngrRisk3&amp;IngrRisk4&amp;IngrRisk5&amp;IngrRisk6&amp;IngrRisk7&amp;IngrRisk8&amp;IngrRisk9&amp;IngrRisk10=""), "X", "")</f>
        <v/>
      </c>
      <c r="K363" s="57" t="str">
        <f t="shared" si="6"/>
        <v/>
      </c>
      <c r="L363" s="50"/>
    </row>
    <row r="364" spans="8:12" x14ac:dyDescent="0.25">
      <c r="H364" s="50" t="str">
        <f>IF(AddProdEst,IF(ISBLANK('Enrolled Client Info'!$C384),"",PROPER('Enrolled Client Info'!$C384)),IF(ISBLANK('New Client Info'!$C404),"",PROPER('New Client Info'!$C404)))</f>
        <v/>
      </c>
      <c r="I364" s="57" t="str">
        <f>IF(AddProdEst, IF('Enrolled Client Info'!$D384="Yes", "X", ""), IF('New Client Info'!$D404="Yes", "X", ""))</f>
        <v/>
      </c>
      <c r="J364" s="57" t="str">
        <f>IF(NOT(IngrRisk1&amp;IngrRisk2&amp;IngrRisk3&amp;IngrRisk4&amp;IngrRisk5&amp;IngrRisk6&amp;IngrRisk7&amp;IngrRisk8&amp;IngrRisk9&amp;IngrRisk10=""), "X", "")</f>
        <v/>
      </c>
      <c r="K364" s="57" t="str">
        <f t="shared" si="6"/>
        <v/>
      </c>
      <c r="L364" s="50"/>
    </row>
    <row r="365" spans="8:12" x14ac:dyDescent="0.25">
      <c r="H365" s="50" t="str">
        <f>IF(AddProdEst,IF(ISBLANK('Enrolled Client Info'!$C385),"",PROPER('Enrolled Client Info'!$C385)),IF(ISBLANK('New Client Info'!$C405),"",PROPER('New Client Info'!$C405)))</f>
        <v/>
      </c>
      <c r="I365" s="57" t="str">
        <f>IF(AddProdEst, IF('Enrolled Client Info'!$D385="Yes", "X", ""), IF('New Client Info'!$D405="Yes", "X", ""))</f>
        <v/>
      </c>
      <c r="J365" s="57" t="str">
        <f>IF(NOT(IngrRisk1&amp;IngrRisk2&amp;IngrRisk3&amp;IngrRisk4&amp;IngrRisk5&amp;IngrRisk6&amp;IngrRisk7&amp;IngrRisk8&amp;IngrRisk9&amp;IngrRisk10=""), "X", "")</f>
        <v/>
      </c>
      <c r="K365" s="57" t="str">
        <f t="shared" si="6"/>
        <v/>
      </c>
      <c r="L365" s="50"/>
    </row>
    <row r="366" spans="8:12" x14ac:dyDescent="0.25">
      <c r="H366" s="50" t="str">
        <f>IF(AddProdEst,IF(ISBLANK('Enrolled Client Info'!$C386),"",PROPER('Enrolled Client Info'!$C386)),IF(ISBLANK('New Client Info'!$C406),"",PROPER('New Client Info'!$C406)))</f>
        <v/>
      </c>
      <c r="I366" s="57" t="str">
        <f>IF(AddProdEst, IF('Enrolled Client Info'!$D386="Yes", "X", ""), IF('New Client Info'!$D406="Yes", "X", ""))</f>
        <v/>
      </c>
      <c r="J366" s="57" t="str">
        <f>IF(NOT(IngrRisk1&amp;IngrRisk2&amp;IngrRisk3&amp;IngrRisk4&amp;IngrRisk5&amp;IngrRisk6&amp;IngrRisk7&amp;IngrRisk8&amp;IngrRisk9&amp;IngrRisk10=""), "X", "")</f>
        <v/>
      </c>
      <c r="K366" s="57" t="str">
        <f t="shared" si="6"/>
        <v/>
      </c>
      <c r="L366" s="50"/>
    </row>
    <row r="367" spans="8:12" x14ac:dyDescent="0.25">
      <c r="H367" s="50" t="str">
        <f>IF(AddProdEst,IF(ISBLANK('Enrolled Client Info'!$C387),"",PROPER('Enrolled Client Info'!$C387)),IF(ISBLANK('New Client Info'!$C407),"",PROPER('New Client Info'!$C407)))</f>
        <v/>
      </c>
      <c r="I367" s="57" t="str">
        <f>IF(AddProdEst, IF('Enrolled Client Info'!$D387="Yes", "X", ""), IF('New Client Info'!$D407="Yes", "X", ""))</f>
        <v/>
      </c>
      <c r="J367" s="57" t="str">
        <f>IF(NOT(IngrRisk1&amp;IngrRisk2&amp;IngrRisk3&amp;IngrRisk4&amp;IngrRisk5&amp;IngrRisk6&amp;IngrRisk7&amp;IngrRisk8&amp;IngrRisk9&amp;IngrRisk10=""), "X", "")</f>
        <v/>
      </c>
      <c r="K367" s="57" t="str">
        <f t="shared" si="6"/>
        <v/>
      </c>
      <c r="L367" s="50"/>
    </row>
    <row r="368" spans="8:12" x14ac:dyDescent="0.25">
      <c r="H368" s="50" t="str">
        <f>IF(AddProdEst,IF(ISBLANK('Enrolled Client Info'!$C388),"",PROPER('Enrolled Client Info'!$C388)),IF(ISBLANK('New Client Info'!$C408),"",PROPER('New Client Info'!$C408)))</f>
        <v/>
      </c>
      <c r="I368" s="57" t="str">
        <f>IF(AddProdEst, IF('Enrolled Client Info'!$D388="Yes", "X", ""), IF('New Client Info'!$D408="Yes", "X", ""))</f>
        <v/>
      </c>
      <c r="J368" s="57" t="str">
        <f>IF(NOT(IngrRisk1&amp;IngrRisk2&amp;IngrRisk3&amp;IngrRisk4&amp;IngrRisk5&amp;IngrRisk6&amp;IngrRisk7&amp;IngrRisk8&amp;IngrRisk9&amp;IngrRisk10=""), "X", "")</f>
        <v/>
      </c>
      <c r="K368" s="57" t="str">
        <f t="shared" si="6"/>
        <v/>
      </c>
      <c r="L368" s="50"/>
    </row>
    <row r="369" spans="8:12" x14ac:dyDescent="0.25">
      <c r="H369" s="50" t="str">
        <f>IF(AddProdEst,IF(ISBLANK('Enrolled Client Info'!$C389),"",PROPER('Enrolled Client Info'!$C389)),IF(ISBLANK('New Client Info'!$C409),"",PROPER('New Client Info'!$C409)))</f>
        <v/>
      </c>
      <c r="I369" s="57" t="str">
        <f>IF(AddProdEst, IF('Enrolled Client Info'!$D389="Yes", "X", ""), IF('New Client Info'!$D409="Yes", "X", ""))</f>
        <v/>
      </c>
      <c r="J369" s="57" t="str">
        <f>IF(NOT(IngrRisk1&amp;IngrRisk2&amp;IngrRisk3&amp;IngrRisk4&amp;IngrRisk5&amp;IngrRisk6&amp;IngrRisk7&amp;IngrRisk8&amp;IngrRisk9&amp;IngrRisk10=""), "X", "")</f>
        <v/>
      </c>
      <c r="K369" s="57" t="str">
        <f t="shared" si="6"/>
        <v/>
      </c>
      <c r="L369" s="50"/>
    </row>
    <row r="370" spans="8:12" x14ac:dyDescent="0.25">
      <c r="H370" s="50" t="str">
        <f>IF(AddProdEst,IF(ISBLANK('Enrolled Client Info'!$C390),"",PROPER('Enrolled Client Info'!$C390)),IF(ISBLANK('New Client Info'!$C410),"",PROPER('New Client Info'!$C410)))</f>
        <v/>
      </c>
      <c r="I370" s="57" t="str">
        <f>IF(AddProdEst, IF('Enrolled Client Info'!$D390="Yes", "X", ""), IF('New Client Info'!$D410="Yes", "X", ""))</f>
        <v/>
      </c>
      <c r="J370" s="57" t="str">
        <f>IF(NOT(IngrRisk1&amp;IngrRisk2&amp;IngrRisk3&amp;IngrRisk4&amp;IngrRisk5&amp;IngrRisk6&amp;IngrRisk7&amp;IngrRisk8&amp;IngrRisk9&amp;IngrRisk10=""), "X", "")</f>
        <v/>
      </c>
      <c r="K370" s="57" t="str">
        <f t="shared" si="6"/>
        <v/>
      </c>
      <c r="L370" s="50"/>
    </row>
    <row r="371" spans="8:12" x14ac:dyDescent="0.25">
      <c r="H371" s="50" t="str">
        <f>IF(AddProdEst,IF(ISBLANK('Enrolled Client Info'!$C391),"",PROPER('Enrolled Client Info'!$C391)),IF(ISBLANK('New Client Info'!$C411),"",PROPER('New Client Info'!$C411)))</f>
        <v/>
      </c>
      <c r="I371" s="57" t="str">
        <f>IF(AddProdEst, IF('Enrolled Client Info'!$D391="Yes", "X", ""), IF('New Client Info'!$D411="Yes", "X", ""))</f>
        <v/>
      </c>
      <c r="J371" s="57" t="str">
        <f>IF(NOT(IngrRisk1&amp;IngrRisk2&amp;IngrRisk3&amp;IngrRisk4&amp;IngrRisk5&amp;IngrRisk6&amp;IngrRisk7&amp;IngrRisk8&amp;IngrRisk9&amp;IngrRisk10=""), "X", "")</f>
        <v/>
      </c>
      <c r="K371" s="57" t="str">
        <f t="shared" si="6"/>
        <v/>
      </c>
      <c r="L371" s="50"/>
    </row>
    <row r="372" spans="8:12" x14ac:dyDescent="0.25">
      <c r="H372" s="50" t="str">
        <f>IF(AddProdEst,IF(ISBLANK('Enrolled Client Info'!$C392),"",PROPER('Enrolled Client Info'!$C392)),IF(ISBLANK('New Client Info'!$C412),"",PROPER('New Client Info'!$C412)))</f>
        <v/>
      </c>
      <c r="I372" s="57" t="str">
        <f>IF(AddProdEst, IF('Enrolled Client Info'!$D392="Yes", "X", ""), IF('New Client Info'!$D412="Yes", "X", ""))</f>
        <v/>
      </c>
      <c r="J372" s="57" t="str">
        <f>IF(NOT(IngrRisk1&amp;IngrRisk2&amp;IngrRisk3&amp;IngrRisk4&amp;IngrRisk5&amp;IngrRisk6&amp;IngrRisk7&amp;IngrRisk8&amp;IngrRisk9&amp;IngrRisk10=""), "X", "")</f>
        <v/>
      </c>
      <c r="K372" s="57" t="str">
        <f t="shared" si="6"/>
        <v/>
      </c>
      <c r="L372" s="50"/>
    </row>
    <row r="373" spans="8:12" x14ac:dyDescent="0.25">
      <c r="H373" s="50" t="str">
        <f>IF(AddProdEst,IF(ISBLANK('Enrolled Client Info'!$C393),"",PROPER('Enrolled Client Info'!$C393)),IF(ISBLANK('New Client Info'!$C413),"",PROPER('New Client Info'!$C413)))</f>
        <v/>
      </c>
      <c r="I373" s="57" t="str">
        <f>IF(AddProdEst, IF('Enrolled Client Info'!$D393="Yes", "X", ""), IF('New Client Info'!$D413="Yes", "X", ""))</f>
        <v/>
      </c>
      <c r="J373" s="57" t="str">
        <f>IF(NOT(IngrRisk1&amp;IngrRisk2&amp;IngrRisk3&amp;IngrRisk4&amp;IngrRisk5&amp;IngrRisk6&amp;IngrRisk7&amp;IngrRisk8&amp;IngrRisk9&amp;IngrRisk10=""), "X", "")</f>
        <v/>
      </c>
      <c r="K373" s="57" t="str">
        <f t="shared" si="6"/>
        <v/>
      </c>
      <c r="L373" s="50"/>
    </row>
    <row r="374" spans="8:12" x14ac:dyDescent="0.25">
      <c r="H374" s="50" t="str">
        <f>IF(AddProdEst,IF(ISBLANK('Enrolled Client Info'!$C394),"",PROPER('Enrolled Client Info'!$C394)),IF(ISBLANK('New Client Info'!$C414),"",PROPER('New Client Info'!$C414)))</f>
        <v/>
      </c>
      <c r="I374" s="57" t="str">
        <f>IF(AddProdEst, IF('Enrolled Client Info'!$D394="Yes", "X", ""), IF('New Client Info'!$D414="Yes", "X", ""))</f>
        <v/>
      </c>
      <c r="J374" s="57" t="str">
        <f>IF(NOT(IngrRisk1&amp;IngrRisk2&amp;IngrRisk3&amp;IngrRisk4&amp;IngrRisk5&amp;IngrRisk6&amp;IngrRisk7&amp;IngrRisk8&amp;IngrRisk9&amp;IngrRisk10=""), "X", "")</f>
        <v/>
      </c>
      <c r="K374" s="57" t="str">
        <f t="shared" si="6"/>
        <v/>
      </c>
      <c r="L374" s="50"/>
    </row>
    <row r="375" spans="8:12" x14ac:dyDescent="0.25">
      <c r="H375" s="50" t="str">
        <f>IF(AddProdEst,IF(ISBLANK('Enrolled Client Info'!$C395),"",PROPER('Enrolled Client Info'!$C395)),IF(ISBLANK('New Client Info'!$C415),"",PROPER('New Client Info'!$C415)))</f>
        <v/>
      </c>
      <c r="I375" s="57" t="str">
        <f>IF(AddProdEst, IF('Enrolled Client Info'!$D395="Yes", "X", ""), IF('New Client Info'!$D415="Yes", "X", ""))</f>
        <v/>
      </c>
      <c r="J375" s="57" t="str">
        <f>IF(NOT(IngrRisk1&amp;IngrRisk2&amp;IngrRisk3&amp;IngrRisk4&amp;IngrRisk5&amp;IngrRisk6&amp;IngrRisk7&amp;IngrRisk8&amp;IngrRisk9&amp;IngrRisk10=""), "X", "")</f>
        <v/>
      </c>
      <c r="K375" s="57" t="str">
        <f t="shared" si="6"/>
        <v/>
      </c>
      <c r="L375" s="50"/>
    </row>
    <row r="376" spans="8:12" x14ac:dyDescent="0.25">
      <c r="H376" s="50" t="str">
        <f>IF(AddProdEst,IF(ISBLANK('Enrolled Client Info'!$C396),"",PROPER('Enrolled Client Info'!$C396)),IF(ISBLANK('New Client Info'!$C416),"",PROPER('New Client Info'!$C416)))</f>
        <v/>
      </c>
      <c r="I376" s="57" t="str">
        <f>IF(AddProdEst, IF('Enrolled Client Info'!$D396="Yes", "X", ""), IF('New Client Info'!$D416="Yes", "X", ""))</f>
        <v/>
      </c>
      <c r="J376" s="57" t="str">
        <f>IF(NOT(IngrRisk1&amp;IngrRisk2&amp;IngrRisk3&amp;IngrRisk4&amp;IngrRisk5&amp;IngrRisk6&amp;IngrRisk7&amp;IngrRisk8&amp;IngrRisk9&amp;IngrRisk10=""), "X", "")</f>
        <v/>
      </c>
      <c r="K376" s="57" t="str">
        <f t="shared" si="6"/>
        <v/>
      </c>
      <c r="L376" s="50"/>
    </row>
    <row r="377" spans="8:12" x14ac:dyDescent="0.25">
      <c r="H377" s="50" t="str">
        <f>IF(AddProdEst,IF(ISBLANK('Enrolled Client Info'!$C397),"",PROPER('Enrolled Client Info'!$C397)),IF(ISBLANK('New Client Info'!$C417),"",PROPER('New Client Info'!$C417)))</f>
        <v/>
      </c>
      <c r="I377" s="57" t="str">
        <f>IF(AddProdEst, IF('Enrolled Client Info'!$D397="Yes", "X", ""), IF('New Client Info'!$D417="Yes", "X", ""))</f>
        <v/>
      </c>
      <c r="J377" s="57" t="str">
        <f>IF(NOT(IngrRisk1&amp;IngrRisk2&amp;IngrRisk3&amp;IngrRisk4&amp;IngrRisk5&amp;IngrRisk6&amp;IngrRisk7&amp;IngrRisk8&amp;IngrRisk9&amp;IngrRisk10=""), "X", "")</f>
        <v/>
      </c>
      <c r="K377" s="57" t="str">
        <f t="shared" si="6"/>
        <v/>
      </c>
      <c r="L377" s="50"/>
    </row>
    <row r="378" spans="8:12" x14ac:dyDescent="0.25">
      <c r="H378" s="50" t="str">
        <f>IF(AddProdEst,IF(ISBLANK('Enrolled Client Info'!$C398),"",PROPER('Enrolled Client Info'!$C398)),IF(ISBLANK('New Client Info'!$C418),"",PROPER('New Client Info'!$C418)))</f>
        <v/>
      </c>
      <c r="I378" s="57" t="str">
        <f>IF(AddProdEst, IF('Enrolled Client Info'!$D398="Yes", "X", ""), IF('New Client Info'!$D418="Yes", "X", ""))</f>
        <v/>
      </c>
      <c r="J378" s="57" t="str">
        <f>IF(NOT(IngrRisk1&amp;IngrRisk2&amp;IngrRisk3&amp;IngrRisk4&amp;IngrRisk5&amp;IngrRisk6&amp;IngrRisk7&amp;IngrRisk8&amp;IngrRisk9&amp;IngrRisk10=""), "X", "")</f>
        <v/>
      </c>
      <c r="K378" s="57" t="str">
        <f t="shared" si="6"/>
        <v/>
      </c>
      <c r="L378" s="50"/>
    </row>
    <row r="379" spans="8:12" x14ac:dyDescent="0.25">
      <c r="H379" s="50" t="str">
        <f>IF(AddProdEst,IF(ISBLANK('Enrolled Client Info'!$C399),"",PROPER('Enrolled Client Info'!$C399)),IF(ISBLANK('New Client Info'!$C419),"",PROPER('New Client Info'!$C419)))</f>
        <v/>
      </c>
      <c r="I379" s="57" t="str">
        <f>IF(AddProdEst, IF('Enrolled Client Info'!$D399="Yes", "X", ""), IF('New Client Info'!$D419="Yes", "X", ""))</f>
        <v/>
      </c>
      <c r="J379" s="57" t="str">
        <f>IF(NOT(IngrRisk1&amp;IngrRisk2&amp;IngrRisk3&amp;IngrRisk4&amp;IngrRisk5&amp;IngrRisk6&amp;IngrRisk7&amp;IngrRisk8&amp;IngrRisk9&amp;IngrRisk10=""), "X", "")</f>
        <v/>
      </c>
      <c r="K379" s="57" t="str">
        <f t="shared" si="6"/>
        <v/>
      </c>
      <c r="L379" s="50"/>
    </row>
    <row r="380" spans="8:12" x14ac:dyDescent="0.25">
      <c r="H380" s="50" t="str">
        <f>IF(AddProdEst,IF(ISBLANK('Enrolled Client Info'!$C400),"",PROPER('Enrolled Client Info'!$C400)),IF(ISBLANK('New Client Info'!$C420),"",PROPER('New Client Info'!$C420)))</f>
        <v/>
      </c>
      <c r="I380" s="57" t="str">
        <f>IF(AddProdEst, IF('Enrolled Client Info'!$D400="Yes", "X", ""), IF('New Client Info'!$D420="Yes", "X", ""))</f>
        <v/>
      </c>
      <c r="J380" s="57" t="str">
        <f>IF(NOT(IngrRisk1&amp;IngrRisk2&amp;IngrRisk3&amp;IngrRisk4&amp;IngrRisk5&amp;IngrRisk6&amp;IngrRisk7&amp;IngrRisk8&amp;IngrRisk9&amp;IngrRisk10=""), "X", "")</f>
        <v/>
      </c>
      <c r="K380" s="57" t="str">
        <f t="shared" si="6"/>
        <v/>
      </c>
      <c r="L380" s="50"/>
    </row>
    <row r="381" spans="8:12" x14ac:dyDescent="0.25">
      <c r="H381" s="50" t="str">
        <f>IF(AddProdEst,IF(ISBLANK('Enrolled Client Info'!$C401),"",PROPER('Enrolled Client Info'!$C401)),IF(ISBLANK('New Client Info'!$C421),"",PROPER('New Client Info'!$C421)))</f>
        <v/>
      </c>
      <c r="I381" s="57" t="str">
        <f>IF(AddProdEst, IF('Enrolled Client Info'!$D401="Yes", "X", ""), IF('New Client Info'!$D421="Yes", "X", ""))</f>
        <v/>
      </c>
      <c r="J381" s="57" t="str">
        <f>IF(NOT(IngrRisk1&amp;IngrRisk2&amp;IngrRisk3&amp;IngrRisk4&amp;IngrRisk5&amp;IngrRisk6&amp;IngrRisk7&amp;IngrRisk8&amp;IngrRisk9&amp;IngrRisk10=""), "X", "")</f>
        <v/>
      </c>
      <c r="K381" s="57" t="str">
        <f t="shared" si="6"/>
        <v/>
      </c>
      <c r="L381" s="50"/>
    </row>
    <row r="382" spans="8:12" x14ac:dyDescent="0.25">
      <c r="H382" s="50" t="str">
        <f>IF(AddProdEst,IF(ISBLANK('Enrolled Client Info'!$C402),"",PROPER('Enrolled Client Info'!$C402)),IF(ISBLANK('New Client Info'!$C422),"",PROPER('New Client Info'!$C422)))</f>
        <v/>
      </c>
      <c r="I382" s="57" t="str">
        <f>IF(AddProdEst, IF('Enrolled Client Info'!$D402="Yes", "X", ""), IF('New Client Info'!$D422="Yes", "X", ""))</f>
        <v/>
      </c>
      <c r="J382" s="57" t="str">
        <f>IF(NOT(IngrRisk1&amp;IngrRisk2&amp;IngrRisk3&amp;IngrRisk4&amp;IngrRisk5&amp;IngrRisk6&amp;IngrRisk7&amp;IngrRisk8&amp;IngrRisk9&amp;IngrRisk10=""), "X", "")</f>
        <v/>
      </c>
      <c r="K382" s="57" t="str">
        <f t="shared" si="6"/>
        <v/>
      </c>
      <c r="L382" s="50"/>
    </row>
    <row r="383" spans="8:12" x14ac:dyDescent="0.25">
      <c r="H383" s="50" t="str">
        <f>IF(AddProdEst,IF(ISBLANK('Enrolled Client Info'!$C403),"",PROPER('Enrolled Client Info'!$C403)),IF(ISBLANK('New Client Info'!$C423),"",PROPER('New Client Info'!$C423)))</f>
        <v/>
      </c>
      <c r="I383" s="57" t="str">
        <f>IF(AddProdEst, IF('Enrolled Client Info'!$D403="Yes", "X", ""), IF('New Client Info'!$D423="Yes", "X", ""))</f>
        <v/>
      </c>
      <c r="J383" s="57" t="str">
        <f>IF(NOT(IngrRisk1&amp;IngrRisk2&amp;IngrRisk3&amp;IngrRisk4&amp;IngrRisk5&amp;IngrRisk6&amp;IngrRisk7&amp;IngrRisk8&amp;IngrRisk9&amp;IngrRisk10=""), "X", "")</f>
        <v/>
      </c>
      <c r="K383" s="57" t="str">
        <f t="shared" si="6"/>
        <v/>
      </c>
      <c r="L383" s="50"/>
    </row>
    <row r="384" spans="8:12" x14ac:dyDescent="0.25">
      <c r="H384" s="50" t="str">
        <f>IF(AddProdEst,IF(ISBLANK('Enrolled Client Info'!$C404),"",PROPER('Enrolled Client Info'!$C404)),IF(ISBLANK('New Client Info'!$C424),"",PROPER('New Client Info'!$C424)))</f>
        <v/>
      </c>
      <c r="I384" s="57" t="str">
        <f>IF(AddProdEst, IF('Enrolled Client Info'!$D404="Yes", "X", ""), IF('New Client Info'!$D424="Yes", "X", ""))</f>
        <v/>
      </c>
      <c r="J384" s="57" t="str">
        <f>IF(NOT(IngrRisk1&amp;IngrRisk2&amp;IngrRisk3&amp;IngrRisk4&amp;IngrRisk5&amp;IngrRisk6&amp;IngrRisk7&amp;IngrRisk8&amp;IngrRisk9&amp;IngrRisk10=""), "X", "")</f>
        <v/>
      </c>
      <c r="K384" s="57" t="str">
        <f t="shared" si="6"/>
        <v/>
      </c>
      <c r="L384" s="50"/>
    </row>
    <row r="385" spans="8:12" x14ac:dyDescent="0.25">
      <c r="H385" s="50" t="str">
        <f>IF(AddProdEst,IF(ISBLANK('Enrolled Client Info'!$C405),"",PROPER('Enrolled Client Info'!$C405)),IF(ISBLANK('New Client Info'!$C425),"",PROPER('New Client Info'!$C425)))</f>
        <v/>
      </c>
      <c r="I385" s="57" t="str">
        <f>IF(AddProdEst, IF('Enrolled Client Info'!$D405="Yes", "X", ""), IF('New Client Info'!$D425="Yes", "X", ""))</f>
        <v/>
      </c>
      <c r="J385" s="57" t="str">
        <f>IF(NOT(IngrRisk1&amp;IngrRisk2&amp;IngrRisk3&amp;IngrRisk4&amp;IngrRisk5&amp;IngrRisk6&amp;IngrRisk7&amp;IngrRisk8&amp;IngrRisk9&amp;IngrRisk10=""), "X", "")</f>
        <v/>
      </c>
      <c r="K385" s="57" t="str">
        <f t="shared" si="6"/>
        <v/>
      </c>
      <c r="L385" s="50"/>
    </row>
    <row r="386" spans="8:12" x14ac:dyDescent="0.25">
      <c r="H386" s="50" t="str">
        <f>IF(AddProdEst,IF(ISBLANK('Enrolled Client Info'!$C406),"",PROPER('Enrolled Client Info'!$C406)),IF(ISBLANK('New Client Info'!$C426),"",PROPER('New Client Info'!$C426)))</f>
        <v/>
      </c>
      <c r="I386" s="57" t="str">
        <f>IF(AddProdEst, IF('Enrolled Client Info'!$D406="Yes", "X", ""), IF('New Client Info'!$D426="Yes", "X", ""))</f>
        <v/>
      </c>
      <c r="J386" s="57" t="str">
        <f>IF(NOT(IngrRisk1&amp;IngrRisk2&amp;IngrRisk3&amp;IngrRisk4&amp;IngrRisk5&amp;IngrRisk6&amp;IngrRisk7&amp;IngrRisk8&amp;IngrRisk9&amp;IngrRisk10=""), "X", "")</f>
        <v/>
      </c>
      <c r="K386" s="57" t="str">
        <f t="shared" si="6"/>
        <v/>
      </c>
      <c r="L386" s="50"/>
    </row>
    <row r="387" spans="8:12" x14ac:dyDescent="0.25">
      <c r="H387" s="50" t="str">
        <f>IF(AddProdEst,IF(ISBLANK('Enrolled Client Info'!$C407),"",PROPER('Enrolled Client Info'!$C407)),IF(ISBLANK('New Client Info'!$C427),"",PROPER('New Client Info'!$C427)))</f>
        <v/>
      </c>
      <c r="I387" s="57" t="str">
        <f>IF(AddProdEst, IF('Enrolled Client Info'!$D407="Yes", "X", ""), IF('New Client Info'!$D427="Yes", "X", ""))</f>
        <v/>
      </c>
      <c r="J387" s="57" t="str">
        <f>IF(NOT(IngrRisk1&amp;IngrRisk2&amp;IngrRisk3&amp;IngrRisk4&amp;IngrRisk5&amp;IngrRisk6&amp;IngrRisk7&amp;IngrRisk8&amp;IngrRisk9&amp;IngrRisk10=""), "X", "")</f>
        <v/>
      </c>
      <c r="K387" s="57" t="str">
        <f t="shared" si="6"/>
        <v/>
      </c>
      <c r="L387" s="50"/>
    </row>
    <row r="388" spans="8:12" x14ac:dyDescent="0.25">
      <c r="H388" s="50" t="str">
        <f>IF(AddProdEst,IF(ISBLANK('Enrolled Client Info'!$C408),"",PROPER('Enrolled Client Info'!$C408)),IF(ISBLANK('New Client Info'!$C428),"",PROPER('New Client Info'!$C428)))</f>
        <v/>
      </c>
      <c r="I388" s="57" t="str">
        <f>IF(AddProdEst, IF('Enrolled Client Info'!$D408="Yes", "X", ""), IF('New Client Info'!$D428="Yes", "X", ""))</f>
        <v/>
      </c>
      <c r="J388" s="57" t="str">
        <f>IF(NOT(IngrRisk1&amp;IngrRisk2&amp;IngrRisk3&amp;IngrRisk4&amp;IngrRisk5&amp;IngrRisk6&amp;IngrRisk7&amp;IngrRisk8&amp;IngrRisk9&amp;IngrRisk10=""), "X", "")</f>
        <v/>
      </c>
      <c r="K388" s="57" t="str">
        <f t="shared" si="6"/>
        <v/>
      </c>
      <c r="L388" s="50"/>
    </row>
    <row r="389" spans="8:12" x14ac:dyDescent="0.25">
      <c r="H389" s="50" t="str">
        <f>IF(AddProdEst,IF(ISBLANK('Enrolled Client Info'!$C409),"",PROPER('Enrolled Client Info'!$C409)),IF(ISBLANK('New Client Info'!$C429),"",PROPER('New Client Info'!$C429)))</f>
        <v/>
      </c>
      <c r="I389" s="57" t="str">
        <f>IF(AddProdEst, IF('Enrolled Client Info'!$D409="Yes", "X", ""), IF('New Client Info'!$D429="Yes", "X", ""))</f>
        <v/>
      </c>
      <c r="J389" s="57" t="str">
        <f>IF(NOT(IngrRisk1&amp;IngrRisk2&amp;IngrRisk3&amp;IngrRisk4&amp;IngrRisk5&amp;IngrRisk6&amp;IngrRisk7&amp;IngrRisk8&amp;IngrRisk9&amp;IngrRisk10=""), "X", "")</f>
        <v/>
      </c>
      <c r="K389" s="57" t="str">
        <f t="shared" si="6"/>
        <v/>
      </c>
      <c r="L389" s="50"/>
    </row>
    <row r="390" spans="8:12" x14ac:dyDescent="0.25">
      <c r="H390" s="50" t="str">
        <f>IF(AddProdEst,IF(ISBLANK('Enrolled Client Info'!$C410),"",PROPER('Enrolled Client Info'!$C410)),IF(ISBLANK('New Client Info'!$C430),"",PROPER('New Client Info'!$C430)))</f>
        <v/>
      </c>
      <c r="I390" s="57" t="str">
        <f>IF(AddProdEst, IF('Enrolled Client Info'!$D410="Yes", "X", ""), IF('New Client Info'!$D430="Yes", "X", ""))</f>
        <v/>
      </c>
      <c r="J390" s="57" t="str">
        <f>IF(NOT(IngrRisk1&amp;IngrRisk2&amp;IngrRisk3&amp;IngrRisk4&amp;IngrRisk5&amp;IngrRisk6&amp;IngrRisk7&amp;IngrRisk8&amp;IngrRisk9&amp;IngrRisk10=""), "X", "")</f>
        <v/>
      </c>
      <c r="K390" s="57" t="str">
        <f t="shared" si="6"/>
        <v/>
      </c>
      <c r="L390" s="50"/>
    </row>
    <row r="391" spans="8:12" x14ac:dyDescent="0.25">
      <c r="H391" s="50" t="str">
        <f>IF(AddProdEst,IF(ISBLANK('Enrolled Client Info'!$C411),"",PROPER('Enrolled Client Info'!$C411)),IF(ISBLANK('New Client Info'!$C431),"",PROPER('New Client Info'!$C431)))</f>
        <v/>
      </c>
      <c r="I391" s="57" t="str">
        <f>IF(AddProdEst, IF('Enrolled Client Info'!$D411="Yes", "X", ""), IF('New Client Info'!$D431="Yes", "X", ""))</f>
        <v/>
      </c>
      <c r="J391" s="57" t="str">
        <f>IF(NOT(IngrRisk1&amp;IngrRisk2&amp;IngrRisk3&amp;IngrRisk4&amp;IngrRisk5&amp;IngrRisk6&amp;IngrRisk7&amp;IngrRisk8&amp;IngrRisk9&amp;IngrRisk10=""), "X", "")</f>
        <v/>
      </c>
      <c r="K391" s="57" t="str">
        <f t="shared" si="6"/>
        <v/>
      </c>
      <c r="L391" s="50"/>
    </row>
    <row r="392" spans="8:12" x14ac:dyDescent="0.25">
      <c r="H392" s="50" t="str">
        <f>IF(AddProdEst,IF(ISBLANK('Enrolled Client Info'!$C412),"",PROPER('Enrolled Client Info'!$C412)),IF(ISBLANK('New Client Info'!$C432),"",PROPER('New Client Info'!$C432)))</f>
        <v/>
      </c>
      <c r="I392" s="57" t="str">
        <f>IF(AddProdEst, IF('Enrolled Client Info'!$D412="Yes", "X", ""), IF('New Client Info'!$D432="Yes", "X", ""))</f>
        <v/>
      </c>
      <c r="J392" s="57" t="str">
        <f>IF(NOT(IngrRisk1&amp;IngrRisk2&amp;IngrRisk3&amp;IngrRisk4&amp;IngrRisk5&amp;IngrRisk6&amp;IngrRisk7&amp;IngrRisk8&amp;IngrRisk9&amp;IngrRisk10=""), "X", "")</f>
        <v/>
      </c>
      <c r="K392" s="57" t="str">
        <f t="shared" si="6"/>
        <v/>
      </c>
      <c r="L392" s="50"/>
    </row>
    <row r="393" spans="8:12" x14ac:dyDescent="0.25">
      <c r="H393" s="50" t="str">
        <f>IF(AddProdEst,IF(ISBLANK('Enrolled Client Info'!$C413),"",PROPER('Enrolled Client Info'!$C413)),IF(ISBLANK('New Client Info'!$C433),"",PROPER('New Client Info'!$C433)))</f>
        <v/>
      </c>
      <c r="I393" s="57" t="str">
        <f>IF(AddProdEst, IF('Enrolled Client Info'!$D413="Yes", "X", ""), IF('New Client Info'!$D433="Yes", "X", ""))</f>
        <v/>
      </c>
      <c r="J393" s="57" t="str">
        <f>IF(NOT(IngrRisk1&amp;IngrRisk2&amp;IngrRisk3&amp;IngrRisk4&amp;IngrRisk5&amp;IngrRisk6&amp;IngrRisk7&amp;IngrRisk8&amp;IngrRisk9&amp;IngrRisk10=""), "X", "")</f>
        <v/>
      </c>
      <c r="K393" s="57" t="str">
        <f t="shared" si="6"/>
        <v/>
      </c>
      <c r="L393" s="50"/>
    </row>
    <row r="394" spans="8:12" x14ac:dyDescent="0.25">
      <c r="H394" s="50" t="str">
        <f>IF(AddProdEst,IF(ISBLANK('Enrolled Client Info'!$C414),"",PROPER('Enrolled Client Info'!$C414)),IF(ISBLANK('New Client Info'!$C434),"",PROPER('New Client Info'!$C434)))</f>
        <v/>
      </c>
      <c r="I394" s="57" t="str">
        <f>IF(AddProdEst, IF('Enrolled Client Info'!$D414="Yes", "X", ""), IF('New Client Info'!$D434="Yes", "X", ""))</f>
        <v/>
      </c>
      <c r="J394" s="57" t="str">
        <f>IF(NOT(IngrRisk1&amp;IngrRisk2&amp;IngrRisk3&amp;IngrRisk4&amp;IngrRisk5&amp;IngrRisk6&amp;IngrRisk7&amp;IngrRisk8&amp;IngrRisk9&amp;IngrRisk10=""), "X", "")</f>
        <v/>
      </c>
      <c r="K394" s="57" t="str">
        <f t="shared" si="6"/>
        <v/>
      </c>
      <c r="L394" s="50"/>
    </row>
    <row r="395" spans="8:12" x14ac:dyDescent="0.25">
      <c r="H395" s="50" t="str">
        <f>IF(AddProdEst,IF(ISBLANK('Enrolled Client Info'!$C415),"",PROPER('Enrolled Client Info'!$C415)),IF(ISBLANK('New Client Info'!$C435),"",PROPER('New Client Info'!$C435)))</f>
        <v/>
      </c>
      <c r="I395" s="57" t="str">
        <f>IF(AddProdEst, IF('Enrolled Client Info'!$D415="Yes", "X", ""), IF('New Client Info'!$D435="Yes", "X", ""))</f>
        <v/>
      </c>
      <c r="J395" s="57" t="str">
        <f>IF(NOT(IngrRisk1&amp;IngrRisk2&amp;IngrRisk3&amp;IngrRisk4&amp;IngrRisk5&amp;IngrRisk6&amp;IngrRisk7&amp;IngrRisk8&amp;IngrRisk9&amp;IngrRisk10=""), "X", "")</f>
        <v/>
      </c>
      <c r="K395" s="57" t="str">
        <f t="shared" si="6"/>
        <v/>
      </c>
      <c r="L395" s="50"/>
    </row>
    <row r="396" spans="8:12" x14ac:dyDescent="0.25">
      <c r="H396" s="50" t="str">
        <f>IF(AddProdEst,IF(ISBLANK('Enrolled Client Info'!$C416),"",PROPER('Enrolled Client Info'!$C416)),IF(ISBLANK('New Client Info'!$C436),"",PROPER('New Client Info'!$C436)))</f>
        <v/>
      </c>
      <c r="I396" s="57" t="str">
        <f>IF(AddProdEst, IF('Enrolled Client Info'!$D416="Yes", "X", ""), IF('New Client Info'!$D436="Yes", "X", ""))</f>
        <v/>
      </c>
      <c r="J396" s="57" t="str">
        <f>IF(NOT(IngrRisk1&amp;IngrRisk2&amp;IngrRisk3&amp;IngrRisk4&amp;IngrRisk5&amp;IngrRisk6&amp;IngrRisk7&amp;IngrRisk8&amp;IngrRisk9&amp;IngrRisk10=""), "X", "")</f>
        <v/>
      </c>
      <c r="K396" s="57" t="str">
        <f t="shared" si="6"/>
        <v/>
      </c>
      <c r="L396" s="50"/>
    </row>
    <row r="397" spans="8:12" x14ac:dyDescent="0.25">
      <c r="H397" s="50" t="str">
        <f>IF(AddProdEst,IF(ISBLANK('Enrolled Client Info'!$C417),"",PROPER('Enrolled Client Info'!$C417)),IF(ISBLANK('New Client Info'!$C437),"",PROPER('New Client Info'!$C437)))</f>
        <v/>
      </c>
      <c r="I397" s="57" t="str">
        <f>IF(AddProdEst, IF('Enrolled Client Info'!$D417="Yes", "X", ""), IF('New Client Info'!$D437="Yes", "X", ""))</f>
        <v/>
      </c>
      <c r="J397" s="57" t="str">
        <f>IF(NOT(IngrRisk1&amp;IngrRisk2&amp;IngrRisk3&amp;IngrRisk4&amp;IngrRisk5&amp;IngrRisk6&amp;IngrRisk7&amp;IngrRisk8&amp;IngrRisk9&amp;IngrRisk10=""), "X", "")</f>
        <v/>
      </c>
      <c r="K397" s="57" t="str">
        <f t="shared" ref="K397:K460" si="7">I397&amp;J397</f>
        <v/>
      </c>
      <c r="L397" s="50"/>
    </row>
    <row r="398" spans="8:12" x14ac:dyDescent="0.25">
      <c r="H398" s="50" t="str">
        <f>IF(AddProdEst,IF(ISBLANK('Enrolled Client Info'!$C418),"",PROPER('Enrolled Client Info'!$C418)),IF(ISBLANK('New Client Info'!$C438),"",PROPER('New Client Info'!$C438)))</f>
        <v/>
      </c>
      <c r="I398" s="57" t="str">
        <f>IF(AddProdEst, IF('Enrolled Client Info'!$D418="Yes", "X", ""), IF('New Client Info'!$D438="Yes", "X", ""))</f>
        <v/>
      </c>
      <c r="J398" s="57" t="str">
        <f>IF(NOT(IngrRisk1&amp;IngrRisk2&amp;IngrRisk3&amp;IngrRisk4&amp;IngrRisk5&amp;IngrRisk6&amp;IngrRisk7&amp;IngrRisk8&amp;IngrRisk9&amp;IngrRisk10=""), "X", "")</f>
        <v/>
      </c>
      <c r="K398" s="57" t="str">
        <f t="shared" si="7"/>
        <v/>
      </c>
      <c r="L398" s="50"/>
    </row>
    <row r="399" spans="8:12" x14ac:dyDescent="0.25">
      <c r="H399" s="50" t="str">
        <f>IF(AddProdEst,IF(ISBLANK('Enrolled Client Info'!$C419),"",PROPER('Enrolled Client Info'!$C419)),IF(ISBLANK('New Client Info'!$C439),"",PROPER('New Client Info'!$C439)))</f>
        <v/>
      </c>
      <c r="I399" s="57" t="str">
        <f>IF(AddProdEst, IF('Enrolled Client Info'!$D419="Yes", "X", ""), IF('New Client Info'!$D439="Yes", "X", ""))</f>
        <v/>
      </c>
      <c r="J399" s="57" t="str">
        <f>IF(NOT(IngrRisk1&amp;IngrRisk2&amp;IngrRisk3&amp;IngrRisk4&amp;IngrRisk5&amp;IngrRisk6&amp;IngrRisk7&amp;IngrRisk8&amp;IngrRisk9&amp;IngrRisk10=""), "X", "")</f>
        <v/>
      </c>
      <c r="K399" s="57" t="str">
        <f t="shared" si="7"/>
        <v/>
      </c>
      <c r="L399" s="50"/>
    </row>
    <row r="400" spans="8:12" x14ac:dyDescent="0.25">
      <c r="H400" s="50" t="str">
        <f>IF(AddProdEst,IF(ISBLANK('Enrolled Client Info'!$C420),"",PROPER('Enrolled Client Info'!$C420)),IF(ISBLANK('New Client Info'!$C440),"",PROPER('New Client Info'!$C440)))</f>
        <v/>
      </c>
      <c r="I400" s="57" t="str">
        <f>IF(AddProdEst, IF('Enrolled Client Info'!$D420="Yes", "X", ""), IF('New Client Info'!$D440="Yes", "X", ""))</f>
        <v/>
      </c>
      <c r="J400" s="57" t="str">
        <f>IF(NOT(IngrRisk1&amp;IngrRisk2&amp;IngrRisk3&amp;IngrRisk4&amp;IngrRisk5&amp;IngrRisk6&amp;IngrRisk7&amp;IngrRisk8&amp;IngrRisk9&amp;IngrRisk10=""), "X", "")</f>
        <v/>
      </c>
      <c r="K400" s="57" t="str">
        <f t="shared" si="7"/>
        <v/>
      </c>
      <c r="L400" s="50"/>
    </row>
    <row r="401" spans="8:12" x14ac:dyDescent="0.25">
      <c r="H401" s="50" t="str">
        <f>IF(AddProdEst,IF(ISBLANK('Enrolled Client Info'!$C421),"",PROPER('Enrolled Client Info'!$C421)),IF(ISBLANK('New Client Info'!$C441),"",PROPER('New Client Info'!$C441)))</f>
        <v/>
      </c>
      <c r="I401" s="57" t="str">
        <f>IF(AddProdEst, IF('Enrolled Client Info'!$D421="Yes", "X", ""), IF('New Client Info'!$D441="Yes", "X", ""))</f>
        <v/>
      </c>
      <c r="J401" s="57" t="str">
        <f>IF(NOT(IngrRisk1&amp;IngrRisk2&amp;IngrRisk3&amp;IngrRisk4&amp;IngrRisk5&amp;IngrRisk6&amp;IngrRisk7&amp;IngrRisk8&amp;IngrRisk9&amp;IngrRisk10=""), "X", "")</f>
        <v/>
      </c>
      <c r="K401" s="57" t="str">
        <f t="shared" si="7"/>
        <v/>
      </c>
      <c r="L401" s="50"/>
    </row>
    <row r="402" spans="8:12" x14ac:dyDescent="0.25">
      <c r="H402" s="50" t="str">
        <f>IF(AddProdEst,IF(ISBLANK('Enrolled Client Info'!$C422),"",PROPER('Enrolled Client Info'!$C422)),IF(ISBLANK('New Client Info'!$C442),"",PROPER('New Client Info'!$C442)))</f>
        <v/>
      </c>
      <c r="I402" s="57" t="str">
        <f>IF(AddProdEst, IF('Enrolled Client Info'!$D422="Yes", "X", ""), IF('New Client Info'!$D442="Yes", "X", ""))</f>
        <v/>
      </c>
      <c r="J402" s="57" t="str">
        <f>IF(NOT(IngrRisk1&amp;IngrRisk2&amp;IngrRisk3&amp;IngrRisk4&amp;IngrRisk5&amp;IngrRisk6&amp;IngrRisk7&amp;IngrRisk8&amp;IngrRisk9&amp;IngrRisk10=""), "X", "")</f>
        <v/>
      </c>
      <c r="K402" s="57" t="str">
        <f t="shared" si="7"/>
        <v/>
      </c>
      <c r="L402" s="50"/>
    </row>
    <row r="403" spans="8:12" x14ac:dyDescent="0.25">
      <c r="H403" s="50" t="str">
        <f>IF(AddProdEst,IF(ISBLANK('Enrolled Client Info'!$C423),"",PROPER('Enrolled Client Info'!$C423)),IF(ISBLANK('New Client Info'!$C443),"",PROPER('New Client Info'!$C443)))</f>
        <v/>
      </c>
      <c r="I403" s="57" t="str">
        <f>IF(AddProdEst, IF('Enrolled Client Info'!$D423="Yes", "X", ""), IF('New Client Info'!$D443="Yes", "X", ""))</f>
        <v/>
      </c>
      <c r="J403" s="57" t="str">
        <f>IF(NOT(IngrRisk1&amp;IngrRisk2&amp;IngrRisk3&amp;IngrRisk4&amp;IngrRisk5&amp;IngrRisk6&amp;IngrRisk7&amp;IngrRisk8&amp;IngrRisk9&amp;IngrRisk10=""), "X", "")</f>
        <v/>
      </c>
      <c r="K403" s="57" t="str">
        <f t="shared" si="7"/>
        <v/>
      </c>
      <c r="L403" s="50"/>
    </row>
    <row r="404" spans="8:12" x14ac:dyDescent="0.25">
      <c r="H404" s="50" t="str">
        <f>IF(AddProdEst,IF(ISBLANK('Enrolled Client Info'!$C424),"",PROPER('Enrolled Client Info'!$C424)),IF(ISBLANK('New Client Info'!$C444),"",PROPER('New Client Info'!$C444)))</f>
        <v/>
      </c>
      <c r="I404" s="57" t="str">
        <f>IF(AddProdEst, IF('Enrolled Client Info'!$D424="Yes", "X", ""), IF('New Client Info'!$D444="Yes", "X", ""))</f>
        <v/>
      </c>
      <c r="J404" s="57" t="str">
        <f>IF(NOT(IngrRisk1&amp;IngrRisk2&amp;IngrRisk3&amp;IngrRisk4&amp;IngrRisk5&amp;IngrRisk6&amp;IngrRisk7&amp;IngrRisk8&amp;IngrRisk9&amp;IngrRisk10=""), "X", "")</f>
        <v/>
      </c>
      <c r="K404" s="57" t="str">
        <f t="shared" si="7"/>
        <v/>
      </c>
      <c r="L404" s="50"/>
    </row>
    <row r="405" spans="8:12" x14ac:dyDescent="0.25">
      <c r="H405" s="50" t="str">
        <f>IF(AddProdEst,IF(ISBLANK('Enrolled Client Info'!$C425),"",PROPER('Enrolled Client Info'!$C425)),IF(ISBLANK('New Client Info'!$C445),"",PROPER('New Client Info'!$C445)))</f>
        <v/>
      </c>
      <c r="I405" s="57" t="str">
        <f>IF(AddProdEst, IF('Enrolled Client Info'!$D425="Yes", "X", ""), IF('New Client Info'!$D445="Yes", "X", ""))</f>
        <v/>
      </c>
      <c r="J405" s="57" t="str">
        <f>IF(NOT(IngrRisk1&amp;IngrRisk2&amp;IngrRisk3&amp;IngrRisk4&amp;IngrRisk5&amp;IngrRisk6&amp;IngrRisk7&amp;IngrRisk8&amp;IngrRisk9&amp;IngrRisk10=""), "X", "")</f>
        <v/>
      </c>
      <c r="K405" s="57" t="str">
        <f t="shared" si="7"/>
        <v/>
      </c>
      <c r="L405" s="50"/>
    </row>
    <row r="406" spans="8:12" x14ac:dyDescent="0.25">
      <c r="H406" s="50" t="str">
        <f>IF(AddProdEst,IF(ISBLANK('Enrolled Client Info'!$C426),"",PROPER('Enrolled Client Info'!$C426)),IF(ISBLANK('New Client Info'!$C446),"",PROPER('New Client Info'!$C446)))</f>
        <v/>
      </c>
      <c r="I406" s="57" t="str">
        <f>IF(AddProdEst, IF('Enrolled Client Info'!$D426="Yes", "X", ""), IF('New Client Info'!$D446="Yes", "X", ""))</f>
        <v/>
      </c>
      <c r="J406" s="57" t="str">
        <f>IF(NOT(IngrRisk1&amp;IngrRisk2&amp;IngrRisk3&amp;IngrRisk4&amp;IngrRisk5&amp;IngrRisk6&amp;IngrRisk7&amp;IngrRisk8&amp;IngrRisk9&amp;IngrRisk10=""), "X", "")</f>
        <v/>
      </c>
      <c r="K406" s="57" t="str">
        <f t="shared" si="7"/>
        <v/>
      </c>
      <c r="L406" s="50"/>
    </row>
    <row r="407" spans="8:12" x14ac:dyDescent="0.25">
      <c r="H407" s="50" t="str">
        <f>IF(AddProdEst,IF(ISBLANK('Enrolled Client Info'!$C427),"",PROPER('Enrolled Client Info'!$C427)),IF(ISBLANK('New Client Info'!$C447),"",PROPER('New Client Info'!$C447)))</f>
        <v/>
      </c>
      <c r="I407" s="57" t="str">
        <f>IF(AddProdEst, IF('Enrolled Client Info'!$D427="Yes", "X", ""), IF('New Client Info'!$D447="Yes", "X", ""))</f>
        <v/>
      </c>
      <c r="J407" s="57" t="str">
        <f>IF(NOT(IngrRisk1&amp;IngrRisk2&amp;IngrRisk3&amp;IngrRisk4&amp;IngrRisk5&amp;IngrRisk6&amp;IngrRisk7&amp;IngrRisk8&amp;IngrRisk9&amp;IngrRisk10=""), "X", "")</f>
        <v/>
      </c>
      <c r="K407" s="57" t="str">
        <f t="shared" si="7"/>
        <v/>
      </c>
      <c r="L407" s="50"/>
    </row>
    <row r="408" spans="8:12" x14ac:dyDescent="0.25">
      <c r="H408" s="50" t="str">
        <f>IF(AddProdEst,IF(ISBLANK('Enrolled Client Info'!$C428),"",PROPER('Enrolled Client Info'!$C428)),IF(ISBLANK('New Client Info'!$C448),"",PROPER('New Client Info'!$C448)))</f>
        <v/>
      </c>
      <c r="I408" s="57" t="str">
        <f>IF(AddProdEst, IF('Enrolled Client Info'!$D428="Yes", "X", ""), IF('New Client Info'!$D448="Yes", "X", ""))</f>
        <v/>
      </c>
      <c r="J408" s="57" t="str">
        <f>IF(NOT(IngrRisk1&amp;IngrRisk2&amp;IngrRisk3&amp;IngrRisk4&amp;IngrRisk5&amp;IngrRisk6&amp;IngrRisk7&amp;IngrRisk8&amp;IngrRisk9&amp;IngrRisk10=""), "X", "")</f>
        <v/>
      </c>
      <c r="K408" s="57" t="str">
        <f t="shared" si="7"/>
        <v/>
      </c>
      <c r="L408" s="50"/>
    </row>
    <row r="409" spans="8:12" x14ac:dyDescent="0.25">
      <c r="H409" s="50" t="str">
        <f>IF(AddProdEst,IF(ISBLANK('Enrolled Client Info'!$C429),"",PROPER('Enrolled Client Info'!$C429)),IF(ISBLANK('New Client Info'!$C449),"",PROPER('New Client Info'!$C449)))</f>
        <v/>
      </c>
      <c r="I409" s="57" t="str">
        <f>IF(AddProdEst, IF('Enrolled Client Info'!$D429="Yes", "X", ""), IF('New Client Info'!$D449="Yes", "X", ""))</f>
        <v/>
      </c>
      <c r="J409" s="57" t="str">
        <f>IF(NOT(IngrRisk1&amp;IngrRisk2&amp;IngrRisk3&amp;IngrRisk4&amp;IngrRisk5&amp;IngrRisk6&amp;IngrRisk7&amp;IngrRisk8&amp;IngrRisk9&amp;IngrRisk10=""), "X", "")</f>
        <v/>
      </c>
      <c r="K409" s="57" t="str">
        <f t="shared" si="7"/>
        <v/>
      </c>
      <c r="L409" s="50"/>
    </row>
    <row r="410" spans="8:12" x14ac:dyDescent="0.25">
      <c r="H410" s="50" t="str">
        <f>IF(AddProdEst,IF(ISBLANK('Enrolled Client Info'!$C430),"",PROPER('Enrolled Client Info'!$C430)),IF(ISBLANK('New Client Info'!$C450),"",PROPER('New Client Info'!$C450)))</f>
        <v/>
      </c>
      <c r="I410" s="57" t="str">
        <f>IF(AddProdEst, IF('Enrolled Client Info'!$D430="Yes", "X", ""), IF('New Client Info'!$D450="Yes", "X", ""))</f>
        <v/>
      </c>
      <c r="J410" s="57" t="str">
        <f>IF(NOT(IngrRisk1&amp;IngrRisk2&amp;IngrRisk3&amp;IngrRisk4&amp;IngrRisk5&amp;IngrRisk6&amp;IngrRisk7&amp;IngrRisk8&amp;IngrRisk9&amp;IngrRisk10=""), "X", "")</f>
        <v/>
      </c>
      <c r="K410" s="57" t="str">
        <f t="shared" si="7"/>
        <v/>
      </c>
      <c r="L410" s="50"/>
    </row>
    <row r="411" spans="8:12" x14ac:dyDescent="0.25">
      <c r="H411" s="50" t="str">
        <f>IF(AddProdEst,IF(ISBLANK('Enrolled Client Info'!$C431),"",PROPER('Enrolled Client Info'!$C431)),IF(ISBLANK('New Client Info'!$C451),"",PROPER('New Client Info'!$C451)))</f>
        <v/>
      </c>
      <c r="I411" s="57" t="str">
        <f>IF(AddProdEst, IF('Enrolled Client Info'!$D431="Yes", "X", ""), IF('New Client Info'!$D451="Yes", "X", ""))</f>
        <v/>
      </c>
      <c r="J411" s="57" t="str">
        <f>IF(NOT(IngrRisk1&amp;IngrRisk2&amp;IngrRisk3&amp;IngrRisk4&amp;IngrRisk5&amp;IngrRisk6&amp;IngrRisk7&amp;IngrRisk8&amp;IngrRisk9&amp;IngrRisk10=""), "X", "")</f>
        <v/>
      </c>
      <c r="K411" s="57" t="str">
        <f t="shared" si="7"/>
        <v/>
      </c>
      <c r="L411" s="50"/>
    </row>
    <row r="412" spans="8:12" x14ac:dyDescent="0.25">
      <c r="H412" s="50" t="str">
        <f>IF(AddProdEst,IF(ISBLANK('Enrolled Client Info'!$C432),"",PROPER('Enrolled Client Info'!$C432)),IF(ISBLANK('New Client Info'!$C452),"",PROPER('New Client Info'!$C452)))</f>
        <v/>
      </c>
      <c r="I412" s="57" t="str">
        <f>IF(AddProdEst, IF('Enrolled Client Info'!$D432="Yes", "X", ""), IF('New Client Info'!$D452="Yes", "X", ""))</f>
        <v/>
      </c>
      <c r="J412" s="57" t="str">
        <f>IF(NOT(IngrRisk1&amp;IngrRisk2&amp;IngrRisk3&amp;IngrRisk4&amp;IngrRisk5&amp;IngrRisk6&amp;IngrRisk7&amp;IngrRisk8&amp;IngrRisk9&amp;IngrRisk10=""), "X", "")</f>
        <v/>
      </c>
      <c r="K412" s="57" t="str">
        <f t="shared" si="7"/>
        <v/>
      </c>
      <c r="L412" s="50"/>
    </row>
    <row r="413" spans="8:12" x14ac:dyDescent="0.25">
      <c r="H413" s="50" t="str">
        <f>IF(AddProdEst,IF(ISBLANK('Enrolled Client Info'!$C433),"",PROPER('Enrolled Client Info'!$C433)),IF(ISBLANK('New Client Info'!$C453),"",PROPER('New Client Info'!$C453)))</f>
        <v/>
      </c>
      <c r="I413" s="57" t="str">
        <f>IF(AddProdEst, IF('Enrolled Client Info'!$D433="Yes", "X", ""), IF('New Client Info'!$D453="Yes", "X", ""))</f>
        <v/>
      </c>
      <c r="J413" s="57" t="str">
        <f>IF(NOT(IngrRisk1&amp;IngrRisk2&amp;IngrRisk3&amp;IngrRisk4&amp;IngrRisk5&amp;IngrRisk6&amp;IngrRisk7&amp;IngrRisk8&amp;IngrRisk9&amp;IngrRisk10=""), "X", "")</f>
        <v/>
      </c>
      <c r="K413" s="57" t="str">
        <f t="shared" si="7"/>
        <v/>
      </c>
      <c r="L413" s="50"/>
    </row>
    <row r="414" spans="8:12" x14ac:dyDescent="0.25">
      <c r="H414" s="50" t="str">
        <f>IF(AddProdEst,IF(ISBLANK('Enrolled Client Info'!$C434),"",PROPER('Enrolled Client Info'!$C434)),IF(ISBLANK('New Client Info'!$C454),"",PROPER('New Client Info'!$C454)))</f>
        <v/>
      </c>
      <c r="I414" s="57" t="str">
        <f>IF(AddProdEst, IF('Enrolled Client Info'!$D434="Yes", "X", ""), IF('New Client Info'!$D454="Yes", "X", ""))</f>
        <v/>
      </c>
      <c r="J414" s="57" t="str">
        <f>IF(NOT(IngrRisk1&amp;IngrRisk2&amp;IngrRisk3&amp;IngrRisk4&amp;IngrRisk5&amp;IngrRisk6&amp;IngrRisk7&amp;IngrRisk8&amp;IngrRisk9&amp;IngrRisk10=""), "X", "")</f>
        <v/>
      </c>
      <c r="K414" s="57" t="str">
        <f t="shared" si="7"/>
        <v/>
      </c>
      <c r="L414" s="50"/>
    </row>
    <row r="415" spans="8:12" x14ac:dyDescent="0.25">
      <c r="H415" s="50" t="str">
        <f>IF(AddProdEst,IF(ISBLANK('Enrolled Client Info'!$C435),"",PROPER('Enrolled Client Info'!$C435)),IF(ISBLANK('New Client Info'!$C455),"",PROPER('New Client Info'!$C455)))</f>
        <v/>
      </c>
      <c r="I415" s="57" t="str">
        <f>IF(AddProdEst, IF('Enrolled Client Info'!$D435="Yes", "X", ""), IF('New Client Info'!$D455="Yes", "X", ""))</f>
        <v/>
      </c>
      <c r="J415" s="57" t="str">
        <f>IF(NOT(IngrRisk1&amp;IngrRisk2&amp;IngrRisk3&amp;IngrRisk4&amp;IngrRisk5&amp;IngrRisk6&amp;IngrRisk7&amp;IngrRisk8&amp;IngrRisk9&amp;IngrRisk10=""), "X", "")</f>
        <v/>
      </c>
      <c r="K415" s="57" t="str">
        <f t="shared" si="7"/>
        <v/>
      </c>
      <c r="L415" s="50"/>
    </row>
    <row r="416" spans="8:12" x14ac:dyDescent="0.25">
      <c r="H416" s="50" t="str">
        <f>IF(AddProdEst,IF(ISBLANK('Enrolled Client Info'!$C436),"",PROPER('Enrolled Client Info'!$C436)),IF(ISBLANK('New Client Info'!$C456),"",PROPER('New Client Info'!$C456)))</f>
        <v/>
      </c>
      <c r="I416" s="57" t="str">
        <f>IF(AddProdEst, IF('Enrolled Client Info'!$D436="Yes", "X", ""), IF('New Client Info'!$D456="Yes", "X", ""))</f>
        <v/>
      </c>
      <c r="J416" s="57" t="str">
        <f>IF(NOT(IngrRisk1&amp;IngrRisk2&amp;IngrRisk3&amp;IngrRisk4&amp;IngrRisk5&amp;IngrRisk6&amp;IngrRisk7&amp;IngrRisk8&amp;IngrRisk9&amp;IngrRisk10=""), "X", "")</f>
        <v/>
      </c>
      <c r="K416" s="57" t="str">
        <f t="shared" si="7"/>
        <v/>
      </c>
      <c r="L416" s="50"/>
    </row>
    <row r="417" spans="8:12" x14ac:dyDescent="0.25">
      <c r="H417" s="50" t="str">
        <f>IF(AddProdEst,IF(ISBLANK('Enrolled Client Info'!$C437),"",PROPER('Enrolled Client Info'!$C437)),IF(ISBLANK('New Client Info'!$C457),"",PROPER('New Client Info'!$C457)))</f>
        <v/>
      </c>
      <c r="I417" s="57" t="str">
        <f>IF(AddProdEst, IF('Enrolled Client Info'!$D437="Yes", "X", ""), IF('New Client Info'!$D457="Yes", "X", ""))</f>
        <v/>
      </c>
      <c r="J417" s="57" t="str">
        <f>IF(NOT(IngrRisk1&amp;IngrRisk2&amp;IngrRisk3&amp;IngrRisk4&amp;IngrRisk5&amp;IngrRisk6&amp;IngrRisk7&amp;IngrRisk8&amp;IngrRisk9&amp;IngrRisk10=""), "X", "")</f>
        <v/>
      </c>
      <c r="K417" s="57" t="str">
        <f t="shared" si="7"/>
        <v/>
      </c>
      <c r="L417" s="50"/>
    </row>
    <row r="418" spans="8:12" x14ac:dyDescent="0.25">
      <c r="H418" s="50" t="str">
        <f>IF(AddProdEst,IF(ISBLANK('Enrolled Client Info'!$C438),"",PROPER('Enrolled Client Info'!$C438)),IF(ISBLANK('New Client Info'!$C458),"",PROPER('New Client Info'!$C458)))</f>
        <v/>
      </c>
      <c r="I418" s="57" t="str">
        <f>IF(AddProdEst, IF('Enrolled Client Info'!$D438="Yes", "X", ""), IF('New Client Info'!$D458="Yes", "X", ""))</f>
        <v/>
      </c>
      <c r="J418" s="57" t="str">
        <f>IF(NOT(IngrRisk1&amp;IngrRisk2&amp;IngrRisk3&amp;IngrRisk4&amp;IngrRisk5&amp;IngrRisk6&amp;IngrRisk7&amp;IngrRisk8&amp;IngrRisk9&amp;IngrRisk10=""), "X", "")</f>
        <v/>
      </c>
      <c r="K418" s="57" t="str">
        <f t="shared" si="7"/>
        <v/>
      </c>
      <c r="L418" s="50"/>
    </row>
    <row r="419" spans="8:12" x14ac:dyDescent="0.25">
      <c r="H419" s="50" t="str">
        <f>IF(AddProdEst,IF(ISBLANK('Enrolled Client Info'!$C439),"",PROPER('Enrolled Client Info'!$C439)),IF(ISBLANK('New Client Info'!$C459),"",PROPER('New Client Info'!$C459)))</f>
        <v/>
      </c>
      <c r="I419" s="57" t="str">
        <f>IF(AddProdEst, IF('Enrolled Client Info'!$D439="Yes", "X", ""), IF('New Client Info'!$D459="Yes", "X", ""))</f>
        <v/>
      </c>
      <c r="J419" s="57" t="str">
        <f>IF(NOT(IngrRisk1&amp;IngrRisk2&amp;IngrRisk3&amp;IngrRisk4&amp;IngrRisk5&amp;IngrRisk6&amp;IngrRisk7&amp;IngrRisk8&amp;IngrRisk9&amp;IngrRisk10=""), "X", "")</f>
        <v/>
      </c>
      <c r="K419" s="57" t="str">
        <f t="shared" si="7"/>
        <v/>
      </c>
      <c r="L419" s="50"/>
    </row>
    <row r="420" spans="8:12" x14ac:dyDescent="0.25">
      <c r="H420" s="50" t="str">
        <f>IF(AddProdEst,IF(ISBLANK('Enrolled Client Info'!$C440),"",PROPER('Enrolled Client Info'!$C440)),IF(ISBLANK('New Client Info'!$C460),"",PROPER('New Client Info'!$C460)))</f>
        <v/>
      </c>
      <c r="I420" s="57" t="str">
        <f>IF(AddProdEst, IF('Enrolled Client Info'!$D440="Yes", "X", ""), IF('New Client Info'!$D460="Yes", "X", ""))</f>
        <v/>
      </c>
      <c r="J420" s="57" t="str">
        <f>IF(NOT(IngrRisk1&amp;IngrRisk2&amp;IngrRisk3&amp;IngrRisk4&amp;IngrRisk5&amp;IngrRisk6&amp;IngrRisk7&amp;IngrRisk8&amp;IngrRisk9&amp;IngrRisk10=""), "X", "")</f>
        <v/>
      </c>
      <c r="K420" s="57" t="str">
        <f t="shared" si="7"/>
        <v/>
      </c>
      <c r="L420" s="50"/>
    </row>
    <row r="421" spans="8:12" x14ac:dyDescent="0.25">
      <c r="H421" s="50" t="str">
        <f>IF(AddProdEst,IF(ISBLANK('Enrolled Client Info'!$C441),"",PROPER('Enrolled Client Info'!$C441)),IF(ISBLANK('New Client Info'!$C461),"",PROPER('New Client Info'!$C461)))</f>
        <v/>
      </c>
      <c r="I421" s="57" t="str">
        <f>IF(AddProdEst, IF('Enrolled Client Info'!$D441="Yes", "X", ""), IF('New Client Info'!$D461="Yes", "X", ""))</f>
        <v/>
      </c>
      <c r="J421" s="57" t="str">
        <f>IF(NOT(IngrRisk1&amp;IngrRisk2&amp;IngrRisk3&amp;IngrRisk4&amp;IngrRisk5&amp;IngrRisk6&amp;IngrRisk7&amp;IngrRisk8&amp;IngrRisk9&amp;IngrRisk10=""), "X", "")</f>
        <v/>
      </c>
      <c r="K421" s="57" t="str">
        <f t="shared" si="7"/>
        <v/>
      </c>
      <c r="L421" s="50"/>
    </row>
    <row r="422" spans="8:12" x14ac:dyDescent="0.25">
      <c r="H422" s="50" t="str">
        <f>IF(AddProdEst,IF(ISBLANK('Enrolled Client Info'!$C442),"",PROPER('Enrolled Client Info'!$C442)),IF(ISBLANK('New Client Info'!$C462),"",PROPER('New Client Info'!$C462)))</f>
        <v/>
      </c>
      <c r="I422" s="57" t="str">
        <f>IF(AddProdEst, IF('Enrolled Client Info'!$D442="Yes", "X", ""), IF('New Client Info'!$D462="Yes", "X", ""))</f>
        <v/>
      </c>
      <c r="J422" s="57" t="str">
        <f>IF(NOT(IngrRisk1&amp;IngrRisk2&amp;IngrRisk3&amp;IngrRisk4&amp;IngrRisk5&amp;IngrRisk6&amp;IngrRisk7&amp;IngrRisk8&amp;IngrRisk9&amp;IngrRisk10=""), "X", "")</f>
        <v/>
      </c>
      <c r="K422" s="57" t="str">
        <f t="shared" si="7"/>
        <v/>
      </c>
      <c r="L422" s="50"/>
    </row>
    <row r="423" spans="8:12" x14ac:dyDescent="0.25">
      <c r="H423" s="50" t="str">
        <f>IF(AddProdEst,IF(ISBLANK('Enrolled Client Info'!$C443),"",PROPER('Enrolled Client Info'!$C443)),IF(ISBLANK('New Client Info'!$C463),"",PROPER('New Client Info'!$C463)))</f>
        <v/>
      </c>
      <c r="I423" s="57" t="str">
        <f>IF(AddProdEst, IF('Enrolled Client Info'!$D443="Yes", "X", ""), IF('New Client Info'!$D463="Yes", "X", ""))</f>
        <v/>
      </c>
      <c r="J423" s="57" t="str">
        <f>IF(NOT(IngrRisk1&amp;IngrRisk2&amp;IngrRisk3&amp;IngrRisk4&amp;IngrRisk5&amp;IngrRisk6&amp;IngrRisk7&amp;IngrRisk8&amp;IngrRisk9&amp;IngrRisk10=""), "X", "")</f>
        <v/>
      </c>
      <c r="K423" s="57" t="str">
        <f t="shared" si="7"/>
        <v/>
      </c>
      <c r="L423" s="50"/>
    </row>
    <row r="424" spans="8:12" x14ac:dyDescent="0.25">
      <c r="H424" s="50" t="str">
        <f>IF(AddProdEst,IF(ISBLANK('Enrolled Client Info'!$C444),"",PROPER('Enrolled Client Info'!$C444)),IF(ISBLANK('New Client Info'!$C464),"",PROPER('New Client Info'!$C464)))</f>
        <v/>
      </c>
      <c r="I424" s="57" t="str">
        <f>IF(AddProdEst, IF('Enrolled Client Info'!$D444="Yes", "X", ""), IF('New Client Info'!$D464="Yes", "X", ""))</f>
        <v/>
      </c>
      <c r="J424" s="57" t="str">
        <f>IF(NOT(IngrRisk1&amp;IngrRisk2&amp;IngrRisk3&amp;IngrRisk4&amp;IngrRisk5&amp;IngrRisk6&amp;IngrRisk7&amp;IngrRisk8&amp;IngrRisk9&amp;IngrRisk10=""), "X", "")</f>
        <v/>
      </c>
      <c r="K424" s="57" t="str">
        <f t="shared" si="7"/>
        <v/>
      </c>
      <c r="L424" s="50"/>
    </row>
    <row r="425" spans="8:12" x14ac:dyDescent="0.25">
      <c r="H425" s="50" t="str">
        <f>IF(AddProdEst,IF(ISBLANK('Enrolled Client Info'!$C445),"",PROPER('Enrolled Client Info'!$C445)),IF(ISBLANK('New Client Info'!$C465),"",PROPER('New Client Info'!$C465)))</f>
        <v/>
      </c>
      <c r="I425" s="57" t="str">
        <f>IF(AddProdEst, IF('Enrolled Client Info'!$D445="Yes", "X", ""), IF('New Client Info'!$D465="Yes", "X", ""))</f>
        <v/>
      </c>
      <c r="J425" s="57" t="str">
        <f>IF(NOT(IngrRisk1&amp;IngrRisk2&amp;IngrRisk3&amp;IngrRisk4&amp;IngrRisk5&amp;IngrRisk6&amp;IngrRisk7&amp;IngrRisk8&amp;IngrRisk9&amp;IngrRisk10=""), "X", "")</f>
        <v/>
      </c>
      <c r="K425" s="57" t="str">
        <f t="shared" si="7"/>
        <v/>
      </c>
      <c r="L425" s="50"/>
    </row>
    <row r="426" spans="8:12" x14ac:dyDescent="0.25">
      <c r="H426" s="50" t="str">
        <f>IF(AddProdEst,IF(ISBLANK('Enrolled Client Info'!$C446),"",PROPER('Enrolled Client Info'!$C446)),IF(ISBLANK('New Client Info'!$C466),"",PROPER('New Client Info'!$C466)))</f>
        <v/>
      </c>
      <c r="I426" s="57" t="str">
        <f>IF(AddProdEst, IF('Enrolled Client Info'!$D446="Yes", "X", ""), IF('New Client Info'!$D466="Yes", "X", ""))</f>
        <v/>
      </c>
      <c r="J426" s="57" t="str">
        <f>IF(NOT(IngrRisk1&amp;IngrRisk2&amp;IngrRisk3&amp;IngrRisk4&amp;IngrRisk5&amp;IngrRisk6&amp;IngrRisk7&amp;IngrRisk8&amp;IngrRisk9&amp;IngrRisk10=""), "X", "")</f>
        <v/>
      </c>
      <c r="K426" s="57" t="str">
        <f t="shared" si="7"/>
        <v/>
      </c>
      <c r="L426" s="50"/>
    </row>
    <row r="427" spans="8:12" x14ac:dyDescent="0.25">
      <c r="H427" s="50" t="str">
        <f>IF(AddProdEst,IF(ISBLANK('Enrolled Client Info'!$C447),"",PROPER('Enrolled Client Info'!$C447)),IF(ISBLANK('New Client Info'!$C467),"",PROPER('New Client Info'!$C467)))</f>
        <v/>
      </c>
      <c r="I427" s="57" t="str">
        <f>IF(AddProdEst, IF('Enrolled Client Info'!$D447="Yes", "X", ""), IF('New Client Info'!$D467="Yes", "X", ""))</f>
        <v/>
      </c>
      <c r="J427" s="57" t="str">
        <f>IF(NOT(IngrRisk1&amp;IngrRisk2&amp;IngrRisk3&amp;IngrRisk4&amp;IngrRisk5&amp;IngrRisk6&amp;IngrRisk7&amp;IngrRisk8&amp;IngrRisk9&amp;IngrRisk10=""), "X", "")</f>
        <v/>
      </c>
      <c r="K427" s="57" t="str">
        <f t="shared" si="7"/>
        <v/>
      </c>
      <c r="L427" s="50"/>
    </row>
    <row r="428" spans="8:12" x14ac:dyDescent="0.25">
      <c r="H428" s="50" t="str">
        <f>IF(AddProdEst,IF(ISBLANK('Enrolled Client Info'!$C448),"",PROPER('Enrolled Client Info'!$C448)),IF(ISBLANK('New Client Info'!$C468),"",PROPER('New Client Info'!$C468)))</f>
        <v/>
      </c>
      <c r="I428" s="57" t="str">
        <f>IF(AddProdEst, IF('Enrolled Client Info'!$D448="Yes", "X", ""), IF('New Client Info'!$D468="Yes", "X", ""))</f>
        <v/>
      </c>
      <c r="J428" s="57" t="str">
        <f>IF(NOT(IngrRisk1&amp;IngrRisk2&amp;IngrRisk3&amp;IngrRisk4&amp;IngrRisk5&amp;IngrRisk6&amp;IngrRisk7&amp;IngrRisk8&amp;IngrRisk9&amp;IngrRisk10=""), "X", "")</f>
        <v/>
      </c>
      <c r="K428" s="57" t="str">
        <f t="shared" si="7"/>
        <v/>
      </c>
      <c r="L428" s="50"/>
    </row>
    <row r="429" spans="8:12" x14ac:dyDescent="0.25">
      <c r="H429" s="50" t="str">
        <f>IF(AddProdEst,IF(ISBLANK('Enrolled Client Info'!$C449),"",PROPER('Enrolled Client Info'!$C449)),IF(ISBLANK('New Client Info'!$C469),"",PROPER('New Client Info'!$C469)))</f>
        <v/>
      </c>
      <c r="I429" s="57" t="str">
        <f>IF(AddProdEst, IF('Enrolled Client Info'!$D449="Yes", "X", ""), IF('New Client Info'!$D469="Yes", "X", ""))</f>
        <v/>
      </c>
      <c r="J429" s="57" t="str">
        <f>IF(NOT(IngrRisk1&amp;IngrRisk2&amp;IngrRisk3&amp;IngrRisk4&amp;IngrRisk5&amp;IngrRisk6&amp;IngrRisk7&amp;IngrRisk8&amp;IngrRisk9&amp;IngrRisk10=""), "X", "")</f>
        <v/>
      </c>
      <c r="K429" s="57" t="str">
        <f t="shared" si="7"/>
        <v/>
      </c>
      <c r="L429" s="50"/>
    </row>
    <row r="430" spans="8:12" x14ac:dyDescent="0.25">
      <c r="H430" s="50" t="str">
        <f>IF(AddProdEst,IF(ISBLANK('Enrolled Client Info'!$C450),"",PROPER('Enrolled Client Info'!$C450)),IF(ISBLANK('New Client Info'!$C470),"",PROPER('New Client Info'!$C470)))</f>
        <v/>
      </c>
      <c r="I430" s="57" t="str">
        <f>IF(AddProdEst, IF('Enrolled Client Info'!$D450="Yes", "X", ""), IF('New Client Info'!$D470="Yes", "X", ""))</f>
        <v/>
      </c>
      <c r="J430" s="57" t="str">
        <f>IF(NOT(IngrRisk1&amp;IngrRisk2&amp;IngrRisk3&amp;IngrRisk4&amp;IngrRisk5&amp;IngrRisk6&amp;IngrRisk7&amp;IngrRisk8&amp;IngrRisk9&amp;IngrRisk10=""), "X", "")</f>
        <v/>
      </c>
      <c r="K430" s="57" t="str">
        <f t="shared" si="7"/>
        <v/>
      </c>
      <c r="L430" s="50"/>
    </row>
    <row r="431" spans="8:12" x14ac:dyDescent="0.25">
      <c r="H431" s="50" t="str">
        <f>IF(AddProdEst,IF(ISBLANK('Enrolled Client Info'!$C451),"",PROPER('Enrolled Client Info'!$C451)),IF(ISBLANK('New Client Info'!$C471),"",PROPER('New Client Info'!$C471)))</f>
        <v/>
      </c>
      <c r="I431" s="57" t="str">
        <f>IF(AddProdEst, IF('Enrolled Client Info'!$D451="Yes", "X", ""), IF('New Client Info'!$D471="Yes", "X", ""))</f>
        <v/>
      </c>
      <c r="J431" s="57" t="str">
        <f>IF(NOT(IngrRisk1&amp;IngrRisk2&amp;IngrRisk3&amp;IngrRisk4&amp;IngrRisk5&amp;IngrRisk6&amp;IngrRisk7&amp;IngrRisk8&amp;IngrRisk9&amp;IngrRisk10=""), "X", "")</f>
        <v/>
      </c>
      <c r="K431" s="57" t="str">
        <f t="shared" si="7"/>
        <v/>
      </c>
      <c r="L431" s="50"/>
    </row>
    <row r="432" spans="8:12" x14ac:dyDescent="0.25">
      <c r="H432" s="50" t="str">
        <f>IF(AddProdEst,IF(ISBLANK('Enrolled Client Info'!$C452),"",PROPER('Enrolled Client Info'!$C452)),IF(ISBLANK('New Client Info'!$C472),"",PROPER('New Client Info'!$C472)))</f>
        <v/>
      </c>
      <c r="I432" s="57" t="str">
        <f>IF(AddProdEst, IF('Enrolled Client Info'!$D452="Yes", "X", ""), IF('New Client Info'!$D472="Yes", "X", ""))</f>
        <v/>
      </c>
      <c r="J432" s="57" t="str">
        <f>IF(NOT(IngrRisk1&amp;IngrRisk2&amp;IngrRisk3&amp;IngrRisk4&amp;IngrRisk5&amp;IngrRisk6&amp;IngrRisk7&amp;IngrRisk8&amp;IngrRisk9&amp;IngrRisk10=""), "X", "")</f>
        <v/>
      </c>
      <c r="K432" s="57" t="str">
        <f t="shared" si="7"/>
        <v/>
      </c>
      <c r="L432" s="50"/>
    </row>
    <row r="433" spans="8:12" x14ac:dyDescent="0.25">
      <c r="H433" s="50" t="str">
        <f>IF(AddProdEst,IF(ISBLANK('Enrolled Client Info'!$C453),"",PROPER('Enrolled Client Info'!$C453)),IF(ISBLANK('New Client Info'!$C473),"",PROPER('New Client Info'!$C473)))</f>
        <v/>
      </c>
      <c r="I433" s="57" t="str">
        <f>IF(AddProdEst, IF('Enrolled Client Info'!$D453="Yes", "X", ""), IF('New Client Info'!$D473="Yes", "X", ""))</f>
        <v/>
      </c>
      <c r="J433" s="57" t="str">
        <f>IF(NOT(IngrRisk1&amp;IngrRisk2&amp;IngrRisk3&amp;IngrRisk4&amp;IngrRisk5&amp;IngrRisk6&amp;IngrRisk7&amp;IngrRisk8&amp;IngrRisk9&amp;IngrRisk10=""), "X", "")</f>
        <v/>
      </c>
      <c r="K433" s="57" t="str">
        <f t="shared" si="7"/>
        <v/>
      </c>
      <c r="L433" s="50"/>
    </row>
    <row r="434" spans="8:12" x14ac:dyDescent="0.25">
      <c r="H434" s="50" t="str">
        <f>IF(AddProdEst,IF(ISBLANK('Enrolled Client Info'!$C454),"",PROPER('Enrolled Client Info'!$C454)),IF(ISBLANK('New Client Info'!$C474),"",PROPER('New Client Info'!$C474)))</f>
        <v/>
      </c>
      <c r="I434" s="57" t="str">
        <f>IF(AddProdEst, IF('Enrolled Client Info'!$D454="Yes", "X", ""), IF('New Client Info'!$D474="Yes", "X", ""))</f>
        <v/>
      </c>
      <c r="J434" s="57" t="str">
        <f>IF(NOT(IngrRisk1&amp;IngrRisk2&amp;IngrRisk3&amp;IngrRisk4&amp;IngrRisk5&amp;IngrRisk6&amp;IngrRisk7&amp;IngrRisk8&amp;IngrRisk9&amp;IngrRisk10=""), "X", "")</f>
        <v/>
      </c>
      <c r="K434" s="57" t="str">
        <f t="shared" si="7"/>
        <v/>
      </c>
      <c r="L434" s="50"/>
    </row>
    <row r="435" spans="8:12" x14ac:dyDescent="0.25">
      <c r="H435" s="50" t="str">
        <f>IF(AddProdEst,IF(ISBLANK('Enrolled Client Info'!$C455),"",PROPER('Enrolled Client Info'!$C455)),IF(ISBLANK('New Client Info'!$C475),"",PROPER('New Client Info'!$C475)))</f>
        <v/>
      </c>
      <c r="I435" s="57" t="str">
        <f>IF(AddProdEst, IF('Enrolled Client Info'!$D455="Yes", "X", ""), IF('New Client Info'!$D475="Yes", "X", ""))</f>
        <v/>
      </c>
      <c r="J435" s="57" t="str">
        <f>IF(NOT(IngrRisk1&amp;IngrRisk2&amp;IngrRisk3&amp;IngrRisk4&amp;IngrRisk5&amp;IngrRisk6&amp;IngrRisk7&amp;IngrRisk8&amp;IngrRisk9&amp;IngrRisk10=""), "X", "")</f>
        <v/>
      </c>
      <c r="K435" s="57" t="str">
        <f t="shared" si="7"/>
        <v/>
      </c>
      <c r="L435" s="50"/>
    </row>
    <row r="436" spans="8:12" x14ac:dyDescent="0.25">
      <c r="H436" s="50" t="str">
        <f>IF(AddProdEst,IF(ISBLANK('Enrolled Client Info'!$C456),"",PROPER('Enrolled Client Info'!$C456)),IF(ISBLANK('New Client Info'!$C476),"",PROPER('New Client Info'!$C476)))</f>
        <v/>
      </c>
      <c r="I436" s="57" t="str">
        <f>IF(AddProdEst, IF('Enrolled Client Info'!$D456="Yes", "X", ""), IF('New Client Info'!$D476="Yes", "X", ""))</f>
        <v/>
      </c>
      <c r="J436" s="57" t="str">
        <f>IF(NOT(IngrRisk1&amp;IngrRisk2&amp;IngrRisk3&amp;IngrRisk4&amp;IngrRisk5&amp;IngrRisk6&amp;IngrRisk7&amp;IngrRisk8&amp;IngrRisk9&amp;IngrRisk10=""), "X", "")</f>
        <v/>
      </c>
      <c r="K436" s="57" t="str">
        <f t="shared" si="7"/>
        <v/>
      </c>
      <c r="L436" s="50"/>
    </row>
    <row r="437" spans="8:12" x14ac:dyDescent="0.25">
      <c r="H437" s="50" t="str">
        <f>IF(AddProdEst,IF(ISBLANK('Enrolled Client Info'!$C457),"",PROPER('Enrolled Client Info'!$C457)),IF(ISBLANK('New Client Info'!$C477),"",PROPER('New Client Info'!$C477)))</f>
        <v/>
      </c>
      <c r="I437" s="57" t="str">
        <f>IF(AddProdEst, IF('Enrolled Client Info'!$D457="Yes", "X", ""), IF('New Client Info'!$D477="Yes", "X", ""))</f>
        <v/>
      </c>
      <c r="J437" s="57" t="str">
        <f>IF(NOT(IngrRisk1&amp;IngrRisk2&amp;IngrRisk3&amp;IngrRisk4&amp;IngrRisk5&amp;IngrRisk6&amp;IngrRisk7&amp;IngrRisk8&amp;IngrRisk9&amp;IngrRisk10=""), "X", "")</f>
        <v/>
      </c>
      <c r="K437" s="57" t="str">
        <f t="shared" si="7"/>
        <v/>
      </c>
      <c r="L437" s="50"/>
    </row>
    <row r="438" spans="8:12" x14ac:dyDescent="0.25">
      <c r="H438" s="50" t="str">
        <f>IF(AddProdEst,IF(ISBLANK('Enrolled Client Info'!$C458),"",PROPER('Enrolled Client Info'!$C458)),IF(ISBLANK('New Client Info'!$C478),"",PROPER('New Client Info'!$C478)))</f>
        <v/>
      </c>
      <c r="I438" s="57" t="str">
        <f>IF(AddProdEst, IF('Enrolled Client Info'!$D458="Yes", "X", ""), IF('New Client Info'!$D478="Yes", "X", ""))</f>
        <v/>
      </c>
      <c r="J438" s="57" t="str">
        <f>IF(NOT(IngrRisk1&amp;IngrRisk2&amp;IngrRisk3&amp;IngrRisk4&amp;IngrRisk5&amp;IngrRisk6&amp;IngrRisk7&amp;IngrRisk8&amp;IngrRisk9&amp;IngrRisk10=""), "X", "")</f>
        <v/>
      </c>
      <c r="K438" s="57" t="str">
        <f t="shared" si="7"/>
        <v/>
      </c>
      <c r="L438" s="50"/>
    </row>
    <row r="439" spans="8:12" x14ac:dyDescent="0.25">
      <c r="H439" s="50" t="str">
        <f>IF(AddProdEst,IF(ISBLANK('Enrolled Client Info'!$C459),"",PROPER('Enrolled Client Info'!$C459)),IF(ISBLANK('New Client Info'!$C479),"",PROPER('New Client Info'!$C479)))</f>
        <v/>
      </c>
      <c r="I439" s="57" t="str">
        <f>IF(AddProdEst, IF('Enrolled Client Info'!$D459="Yes", "X", ""), IF('New Client Info'!$D479="Yes", "X", ""))</f>
        <v/>
      </c>
      <c r="J439" s="57" t="str">
        <f>IF(NOT(IngrRisk1&amp;IngrRisk2&amp;IngrRisk3&amp;IngrRisk4&amp;IngrRisk5&amp;IngrRisk6&amp;IngrRisk7&amp;IngrRisk8&amp;IngrRisk9&amp;IngrRisk10=""), "X", "")</f>
        <v/>
      </c>
      <c r="K439" s="57" t="str">
        <f t="shared" si="7"/>
        <v/>
      </c>
      <c r="L439" s="50"/>
    </row>
    <row r="440" spans="8:12" x14ac:dyDescent="0.25">
      <c r="H440" s="50" t="str">
        <f>IF(AddProdEst,IF(ISBLANK('Enrolled Client Info'!$C460),"",PROPER('Enrolled Client Info'!$C460)),IF(ISBLANK('New Client Info'!$C480),"",PROPER('New Client Info'!$C480)))</f>
        <v/>
      </c>
      <c r="I440" s="57" t="str">
        <f>IF(AddProdEst, IF('Enrolled Client Info'!$D460="Yes", "X", ""), IF('New Client Info'!$D480="Yes", "X", ""))</f>
        <v/>
      </c>
      <c r="J440" s="57" t="str">
        <f>IF(NOT(IngrRisk1&amp;IngrRisk2&amp;IngrRisk3&amp;IngrRisk4&amp;IngrRisk5&amp;IngrRisk6&amp;IngrRisk7&amp;IngrRisk8&amp;IngrRisk9&amp;IngrRisk10=""), "X", "")</f>
        <v/>
      </c>
      <c r="K440" s="57" t="str">
        <f t="shared" si="7"/>
        <v/>
      </c>
      <c r="L440" s="50"/>
    </row>
    <row r="441" spans="8:12" x14ac:dyDescent="0.25">
      <c r="H441" s="50" t="str">
        <f>IF(AddProdEst,IF(ISBLANK('Enrolled Client Info'!$C461),"",PROPER('Enrolled Client Info'!$C461)),IF(ISBLANK('New Client Info'!$C481),"",PROPER('New Client Info'!$C481)))</f>
        <v/>
      </c>
      <c r="I441" s="57" t="str">
        <f>IF(AddProdEst, IF('Enrolled Client Info'!$D461="Yes", "X", ""), IF('New Client Info'!$D481="Yes", "X", ""))</f>
        <v/>
      </c>
      <c r="J441" s="57" t="str">
        <f>IF(NOT(IngrRisk1&amp;IngrRisk2&amp;IngrRisk3&amp;IngrRisk4&amp;IngrRisk5&amp;IngrRisk6&amp;IngrRisk7&amp;IngrRisk8&amp;IngrRisk9&amp;IngrRisk10=""), "X", "")</f>
        <v/>
      </c>
      <c r="K441" s="57" t="str">
        <f t="shared" si="7"/>
        <v/>
      </c>
      <c r="L441" s="50"/>
    </row>
    <row r="442" spans="8:12" x14ac:dyDescent="0.25">
      <c r="H442" s="50" t="str">
        <f>IF(AddProdEst,IF(ISBLANK('Enrolled Client Info'!$C462),"",PROPER('Enrolled Client Info'!$C462)),IF(ISBLANK('New Client Info'!$C482),"",PROPER('New Client Info'!$C482)))</f>
        <v/>
      </c>
      <c r="I442" s="57" t="str">
        <f>IF(AddProdEst, IF('Enrolled Client Info'!$D462="Yes", "X", ""), IF('New Client Info'!$D482="Yes", "X", ""))</f>
        <v/>
      </c>
      <c r="J442" s="57" t="str">
        <f>IF(NOT(IngrRisk1&amp;IngrRisk2&amp;IngrRisk3&amp;IngrRisk4&amp;IngrRisk5&amp;IngrRisk6&amp;IngrRisk7&amp;IngrRisk8&amp;IngrRisk9&amp;IngrRisk10=""), "X", "")</f>
        <v/>
      </c>
      <c r="K442" s="57" t="str">
        <f t="shared" si="7"/>
        <v/>
      </c>
      <c r="L442" s="50"/>
    </row>
    <row r="443" spans="8:12" x14ac:dyDescent="0.25">
      <c r="H443" s="50" t="str">
        <f>IF(AddProdEst,IF(ISBLANK('Enrolled Client Info'!$C463),"",PROPER('Enrolled Client Info'!$C463)),IF(ISBLANK('New Client Info'!$C483),"",PROPER('New Client Info'!$C483)))</f>
        <v/>
      </c>
      <c r="I443" s="57" t="str">
        <f>IF(AddProdEst, IF('Enrolled Client Info'!$D463="Yes", "X", ""), IF('New Client Info'!$D483="Yes", "X", ""))</f>
        <v/>
      </c>
      <c r="J443" s="57" t="str">
        <f>IF(NOT(IngrRisk1&amp;IngrRisk2&amp;IngrRisk3&amp;IngrRisk4&amp;IngrRisk5&amp;IngrRisk6&amp;IngrRisk7&amp;IngrRisk8&amp;IngrRisk9&amp;IngrRisk10=""), "X", "")</f>
        <v/>
      </c>
      <c r="K443" s="57" t="str">
        <f t="shared" si="7"/>
        <v/>
      </c>
      <c r="L443" s="50"/>
    </row>
    <row r="444" spans="8:12" x14ac:dyDescent="0.25">
      <c r="H444" s="50" t="str">
        <f>IF(AddProdEst,IF(ISBLANK('Enrolled Client Info'!$C464),"",PROPER('Enrolled Client Info'!$C464)),IF(ISBLANK('New Client Info'!$C484),"",PROPER('New Client Info'!$C484)))</f>
        <v/>
      </c>
      <c r="I444" s="57" t="str">
        <f>IF(AddProdEst, IF('Enrolled Client Info'!$D464="Yes", "X", ""), IF('New Client Info'!$D484="Yes", "X", ""))</f>
        <v/>
      </c>
      <c r="J444" s="57" t="str">
        <f>IF(NOT(IngrRisk1&amp;IngrRisk2&amp;IngrRisk3&amp;IngrRisk4&amp;IngrRisk5&amp;IngrRisk6&amp;IngrRisk7&amp;IngrRisk8&amp;IngrRisk9&amp;IngrRisk10=""), "X", "")</f>
        <v/>
      </c>
      <c r="K444" s="57" t="str">
        <f t="shared" si="7"/>
        <v/>
      </c>
      <c r="L444" s="50"/>
    </row>
    <row r="445" spans="8:12" x14ac:dyDescent="0.25">
      <c r="H445" s="50" t="str">
        <f>IF(AddProdEst,IF(ISBLANK('Enrolled Client Info'!$C465),"",PROPER('Enrolled Client Info'!$C465)),IF(ISBLANK('New Client Info'!$C485),"",PROPER('New Client Info'!$C485)))</f>
        <v/>
      </c>
      <c r="I445" s="57" t="str">
        <f>IF(AddProdEst, IF('Enrolled Client Info'!$D465="Yes", "X", ""), IF('New Client Info'!$D485="Yes", "X", ""))</f>
        <v/>
      </c>
      <c r="J445" s="57" t="str">
        <f>IF(NOT(IngrRisk1&amp;IngrRisk2&amp;IngrRisk3&amp;IngrRisk4&amp;IngrRisk5&amp;IngrRisk6&amp;IngrRisk7&amp;IngrRisk8&amp;IngrRisk9&amp;IngrRisk10=""), "X", "")</f>
        <v/>
      </c>
      <c r="K445" s="57" t="str">
        <f t="shared" si="7"/>
        <v/>
      </c>
      <c r="L445" s="50"/>
    </row>
    <row r="446" spans="8:12" x14ac:dyDescent="0.25">
      <c r="H446" s="50" t="str">
        <f>IF(AddProdEst,IF(ISBLANK('Enrolled Client Info'!$C466),"",PROPER('Enrolled Client Info'!$C466)),IF(ISBLANK('New Client Info'!$C486),"",PROPER('New Client Info'!$C486)))</f>
        <v/>
      </c>
      <c r="I446" s="57" t="str">
        <f>IF(AddProdEst, IF('Enrolled Client Info'!$D466="Yes", "X", ""), IF('New Client Info'!$D486="Yes", "X", ""))</f>
        <v/>
      </c>
      <c r="J446" s="57" t="str">
        <f>IF(NOT(IngrRisk1&amp;IngrRisk2&amp;IngrRisk3&amp;IngrRisk4&amp;IngrRisk5&amp;IngrRisk6&amp;IngrRisk7&amp;IngrRisk8&amp;IngrRisk9&amp;IngrRisk10=""), "X", "")</f>
        <v/>
      </c>
      <c r="K446" s="57" t="str">
        <f t="shared" si="7"/>
        <v/>
      </c>
      <c r="L446" s="50"/>
    </row>
    <row r="447" spans="8:12" x14ac:dyDescent="0.25">
      <c r="H447" s="50" t="str">
        <f>IF(AddProdEst,IF(ISBLANK('Enrolled Client Info'!$C467),"",PROPER('Enrolled Client Info'!$C467)),IF(ISBLANK('New Client Info'!$C487),"",PROPER('New Client Info'!$C487)))</f>
        <v/>
      </c>
      <c r="I447" s="57" t="str">
        <f>IF(AddProdEst, IF('Enrolled Client Info'!$D467="Yes", "X", ""), IF('New Client Info'!$D487="Yes", "X", ""))</f>
        <v/>
      </c>
      <c r="J447" s="57" t="str">
        <f>IF(NOT(IngrRisk1&amp;IngrRisk2&amp;IngrRisk3&amp;IngrRisk4&amp;IngrRisk5&amp;IngrRisk6&amp;IngrRisk7&amp;IngrRisk8&amp;IngrRisk9&amp;IngrRisk10=""), "X", "")</f>
        <v/>
      </c>
      <c r="K447" s="57" t="str">
        <f t="shared" si="7"/>
        <v/>
      </c>
      <c r="L447" s="50"/>
    </row>
    <row r="448" spans="8:12" x14ac:dyDescent="0.25">
      <c r="H448" s="50" t="str">
        <f>IF(AddProdEst,IF(ISBLANK('Enrolled Client Info'!$C468),"",PROPER('Enrolled Client Info'!$C468)),IF(ISBLANK('New Client Info'!$C488),"",PROPER('New Client Info'!$C488)))</f>
        <v/>
      </c>
      <c r="I448" s="57" t="str">
        <f>IF(AddProdEst, IF('Enrolled Client Info'!$D468="Yes", "X", ""), IF('New Client Info'!$D488="Yes", "X", ""))</f>
        <v/>
      </c>
      <c r="J448" s="57" t="str">
        <f>IF(NOT(IngrRisk1&amp;IngrRisk2&amp;IngrRisk3&amp;IngrRisk4&amp;IngrRisk5&amp;IngrRisk6&amp;IngrRisk7&amp;IngrRisk8&amp;IngrRisk9&amp;IngrRisk10=""), "X", "")</f>
        <v/>
      </c>
      <c r="K448" s="57" t="str">
        <f t="shared" si="7"/>
        <v/>
      </c>
      <c r="L448" s="50"/>
    </row>
    <row r="449" spans="8:12" x14ac:dyDescent="0.25">
      <c r="H449" s="50" t="str">
        <f>IF(AddProdEst,IF(ISBLANK('Enrolled Client Info'!$C469),"",PROPER('Enrolled Client Info'!$C469)),IF(ISBLANK('New Client Info'!$C489),"",PROPER('New Client Info'!$C489)))</f>
        <v/>
      </c>
      <c r="I449" s="57" t="str">
        <f>IF(AddProdEst, IF('Enrolled Client Info'!$D469="Yes", "X", ""), IF('New Client Info'!$D489="Yes", "X", ""))</f>
        <v/>
      </c>
      <c r="J449" s="57" t="str">
        <f>IF(NOT(IngrRisk1&amp;IngrRisk2&amp;IngrRisk3&amp;IngrRisk4&amp;IngrRisk5&amp;IngrRisk6&amp;IngrRisk7&amp;IngrRisk8&amp;IngrRisk9&amp;IngrRisk10=""), "X", "")</f>
        <v/>
      </c>
      <c r="K449" s="57" t="str">
        <f t="shared" si="7"/>
        <v/>
      </c>
      <c r="L449" s="50"/>
    </row>
    <row r="450" spans="8:12" x14ac:dyDescent="0.25">
      <c r="H450" s="50" t="str">
        <f>IF(AddProdEst,IF(ISBLANK('Enrolled Client Info'!$C470),"",PROPER('Enrolled Client Info'!$C470)),IF(ISBLANK('New Client Info'!$C490),"",PROPER('New Client Info'!$C490)))</f>
        <v/>
      </c>
      <c r="I450" s="57" t="str">
        <f>IF(AddProdEst, IF('Enrolled Client Info'!$D470="Yes", "X", ""), IF('New Client Info'!$D490="Yes", "X", ""))</f>
        <v/>
      </c>
      <c r="J450" s="57" t="str">
        <f>IF(NOT(IngrRisk1&amp;IngrRisk2&amp;IngrRisk3&amp;IngrRisk4&amp;IngrRisk5&amp;IngrRisk6&amp;IngrRisk7&amp;IngrRisk8&amp;IngrRisk9&amp;IngrRisk10=""), "X", "")</f>
        <v/>
      </c>
      <c r="K450" s="57" t="str">
        <f t="shared" si="7"/>
        <v/>
      </c>
      <c r="L450" s="50"/>
    </row>
    <row r="451" spans="8:12" x14ac:dyDescent="0.25">
      <c r="H451" s="50" t="str">
        <f>IF(AddProdEst,IF(ISBLANK('Enrolled Client Info'!$C471),"",PROPER('Enrolled Client Info'!$C471)),IF(ISBLANK('New Client Info'!$C491),"",PROPER('New Client Info'!$C491)))</f>
        <v/>
      </c>
      <c r="I451" s="57" t="str">
        <f>IF(AddProdEst, IF('Enrolled Client Info'!$D471="Yes", "X", ""), IF('New Client Info'!$D491="Yes", "X", ""))</f>
        <v/>
      </c>
      <c r="J451" s="57" t="str">
        <f>IF(NOT(IngrRisk1&amp;IngrRisk2&amp;IngrRisk3&amp;IngrRisk4&amp;IngrRisk5&amp;IngrRisk6&amp;IngrRisk7&amp;IngrRisk8&amp;IngrRisk9&amp;IngrRisk10=""), "X", "")</f>
        <v/>
      </c>
      <c r="K451" s="57" t="str">
        <f t="shared" si="7"/>
        <v/>
      </c>
      <c r="L451" s="50"/>
    </row>
    <row r="452" spans="8:12" x14ac:dyDescent="0.25">
      <c r="H452" s="50" t="str">
        <f>IF(AddProdEst,IF(ISBLANK('Enrolled Client Info'!$C472),"",PROPER('Enrolled Client Info'!$C472)),IF(ISBLANK('New Client Info'!$C492),"",PROPER('New Client Info'!$C492)))</f>
        <v/>
      </c>
      <c r="I452" s="57" t="str">
        <f>IF(AddProdEst, IF('Enrolled Client Info'!$D472="Yes", "X", ""), IF('New Client Info'!$D492="Yes", "X", ""))</f>
        <v/>
      </c>
      <c r="J452" s="57" t="str">
        <f>IF(NOT(IngrRisk1&amp;IngrRisk2&amp;IngrRisk3&amp;IngrRisk4&amp;IngrRisk5&amp;IngrRisk6&amp;IngrRisk7&amp;IngrRisk8&amp;IngrRisk9&amp;IngrRisk10=""), "X", "")</f>
        <v/>
      </c>
      <c r="K452" s="57" t="str">
        <f t="shared" si="7"/>
        <v/>
      </c>
      <c r="L452" s="50"/>
    </row>
    <row r="453" spans="8:12" x14ac:dyDescent="0.25">
      <c r="H453" s="50" t="str">
        <f>IF(AddProdEst,IF(ISBLANK('Enrolled Client Info'!$C473),"",PROPER('Enrolled Client Info'!$C473)),IF(ISBLANK('New Client Info'!$C493),"",PROPER('New Client Info'!$C493)))</f>
        <v/>
      </c>
      <c r="I453" s="57" t="str">
        <f>IF(AddProdEst, IF('Enrolled Client Info'!$D473="Yes", "X", ""), IF('New Client Info'!$D493="Yes", "X", ""))</f>
        <v/>
      </c>
      <c r="J453" s="57" t="str">
        <f>IF(NOT(IngrRisk1&amp;IngrRisk2&amp;IngrRisk3&amp;IngrRisk4&amp;IngrRisk5&amp;IngrRisk6&amp;IngrRisk7&amp;IngrRisk8&amp;IngrRisk9&amp;IngrRisk10=""), "X", "")</f>
        <v/>
      </c>
      <c r="K453" s="57" t="str">
        <f t="shared" si="7"/>
        <v/>
      </c>
      <c r="L453" s="50"/>
    </row>
    <row r="454" spans="8:12" x14ac:dyDescent="0.25">
      <c r="H454" s="50" t="str">
        <f>IF(AddProdEst,IF(ISBLANK('Enrolled Client Info'!$C474),"",PROPER('Enrolled Client Info'!$C474)),IF(ISBLANK('New Client Info'!$C494),"",PROPER('New Client Info'!$C494)))</f>
        <v/>
      </c>
      <c r="I454" s="57" t="str">
        <f>IF(AddProdEst, IF('Enrolled Client Info'!$D474="Yes", "X", ""), IF('New Client Info'!$D494="Yes", "X", ""))</f>
        <v/>
      </c>
      <c r="J454" s="57" t="str">
        <f>IF(NOT(IngrRisk1&amp;IngrRisk2&amp;IngrRisk3&amp;IngrRisk4&amp;IngrRisk5&amp;IngrRisk6&amp;IngrRisk7&amp;IngrRisk8&amp;IngrRisk9&amp;IngrRisk10=""), "X", "")</f>
        <v/>
      </c>
      <c r="K454" s="57" t="str">
        <f t="shared" si="7"/>
        <v/>
      </c>
      <c r="L454" s="50"/>
    </row>
    <row r="455" spans="8:12" x14ac:dyDescent="0.25">
      <c r="H455" s="50" t="str">
        <f>IF(AddProdEst,IF(ISBLANK('Enrolled Client Info'!$C475),"",PROPER('Enrolled Client Info'!$C475)),IF(ISBLANK('New Client Info'!$C495),"",PROPER('New Client Info'!$C495)))</f>
        <v/>
      </c>
      <c r="I455" s="57" t="str">
        <f>IF(AddProdEst, IF('Enrolled Client Info'!$D475="Yes", "X", ""), IF('New Client Info'!$D495="Yes", "X", ""))</f>
        <v/>
      </c>
      <c r="J455" s="57" t="str">
        <f>IF(NOT(IngrRisk1&amp;IngrRisk2&amp;IngrRisk3&amp;IngrRisk4&amp;IngrRisk5&amp;IngrRisk6&amp;IngrRisk7&amp;IngrRisk8&amp;IngrRisk9&amp;IngrRisk10=""), "X", "")</f>
        <v/>
      </c>
      <c r="K455" s="57" t="str">
        <f t="shared" si="7"/>
        <v/>
      </c>
      <c r="L455" s="50"/>
    </row>
    <row r="456" spans="8:12" x14ac:dyDescent="0.25">
      <c r="H456" s="50" t="str">
        <f>IF(AddProdEst,IF(ISBLANK('Enrolled Client Info'!$C476),"",PROPER('Enrolled Client Info'!$C476)),IF(ISBLANK('New Client Info'!$C496),"",PROPER('New Client Info'!$C496)))</f>
        <v/>
      </c>
      <c r="I456" s="57" t="str">
        <f>IF(AddProdEst, IF('Enrolled Client Info'!$D476="Yes", "X", ""), IF('New Client Info'!$D496="Yes", "X", ""))</f>
        <v/>
      </c>
      <c r="J456" s="57" t="str">
        <f>IF(NOT(IngrRisk1&amp;IngrRisk2&amp;IngrRisk3&amp;IngrRisk4&amp;IngrRisk5&amp;IngrRisk6&amp;IngrRisk7&amp;IngrRisk8&amp;IngrRisk9&amp;IngrRisk10=""), "X", "")</f>
        <v/>
      </c>
      <c r="K456" s="57" t="str">
        <f t="shared" si="7"/>
        <v/>
      </c>
      <c r="L456" s="50"/>
    </row>
    <row r="457" spans="8:12" x14ac:dyDescent="0.25">
      <c r="H457" s="50" t="str">
        <f>IF(AddProdEst,IF(ISBLANK('Enrolled Client Info'!$C477),"",PROPER('Enrolled Client Info'!$C477)),IF(ISBLANK('New Client Info'!$C497),"",PROPER('New Client Info'!$C497)))</f>
        <v/>
      </c>
      <c r="I457" s="57" t="str">
        <f>IF(AddProdEst, IF('Enrolled Client Info'!$D477="Yes", "X", ""), IF('New Client Info'!$D497="Yes", "X", ""))</f>
        <v/>
      </c>
      <c r="J457" s="57" t="str">
        <f>IF(NOT(IngrRisk1&amp;IngrRisk2&amp;IngrRisk3&amp;IngrRisk4&amp;IngrRisk5&amp;IngrRisk6&amp;IngrRisk7&amp;IngrRisk8&amp;IngrRisk9&amp;IngrRisk10=""), "X", "")</f>
        <v/>
      </c>
      <c r="K457" s="57" t="str">
        <f t="shared" si="7"/>
        <v/>
      </c>
      <c r="L457" s="50"/>
    </row>
    <row r="458" spans="8:12" x14ac:dyDescent="0.25">
      <c r="H458" s="50" t="str">
        <f>IF(AddProdEst,IF(ISBLANK('Enrolled Client Info'!$C478),"",PROPER('Enrolled Client Info'!$C478)),IF(ISBLANK('New Client Info'!$C498),"",PROPER('New Client Info'!$C498)))</f>
        <v/>
      </c>
      <c r="I458" s="57" t="str">
        <f>IF(AddProdEst, IF('Enrolled Client Info'!$D478="Yes", "X", ""), IF('New Client Info'!$D498="Yes", "X", ""))</f>
        <v/>
      </c>
      <c r="J458" s="57" t="str">
        <f>IF(NOT(IngrRisk1&amp;IngrRisk2&amp;IngrRisk3&amp;IngrRisk4&amp;IngrRisk5&amp;IngrRisk6&amp;IngrRisk7&amp;IngrRisk8&amp;IngrRisk9&amp;IngrRisk10=""), "X", "")</f>
        <v/>
      </c>
      <c r="K458" s="57" t="str">
        <f t="shared" si="7"/>
        <v/>
      </c>
      <c r="L458" s="50"/>
    </row>
    <row r="459" spans="8:12" x14ac:dyDescent="0.25">
      <c r="H459" s="50" t="str">
        <f>IF(AddProdEst,IF(ISBLANK('Enrolled Client Info'!$C479),"",PROPER('Enrolled Client Info'!$C479)),IF(ISBLANK('New Client Info'!$C499),"",PROPER('New Client Info'!$C499)))</f>
        <v/>
      </c>
      <c r="I459" s="57" t="str">
        <f>IF(AddProdEst, IF('Enrolled Client Info'!$D479="Yes", "X", ""), IF('New Client Info'!$D499="Yes", "X", ""))</f>
        <v/>
      </c>
      <c r="J459" s="57" t="str">
        <f>IF(NOT(IngrRisk1&amp;IngrRisk2&amp;IngrRisk3&amp;IngrRisk4&amp;IngrRisk5&amp;IngrRisk6&amp;IngrRisk7&amp;IngrRisk8&amp;IngrRisk9&amp;IngrRisk10=""), "X", "")</f>
        <v/>
      </c>
      <c r="K459" s="57" t="str">
        <f t="shared" si="7"/>
        <v/>
      </c>
      <c r="L459" s="50"/>
    </row>
    <row r="460" spans="8:12" x14ac:dyDescent="0.25">
      <c r="H460" s="50" t="str">
        <f>IF(AddProdEst,IF(ISBLANK('Enrolled Client Info'!$C480),"",PROPER('Enrolled Client Info'!$C480)),IF(ISBLANK('New Client Info'!$C500),"",PROPER('New Client Info'!$C500)))</f>
        <v/>
      </c>
      <c r="I460" s="57" t="str">
        <f>IF(AddProdEst, IF('Enrolled Client Info'!$D480="Yes", "X", ""), IF('New Client Info'!$D500="Yes", "X", ""))</f>
        <v/>
      </c>
      <c r="J460" s="57" t="str">
        <f>IF(NOT(IngrRisk1&amp;IngrRisk2&amp;IngrRisk3&amp;IngrRisk4&amp;IngrRisk5&amp;IngrRisk6&amp;IngrRisk7&amp;IngrRisk8&amp;IngrRisk9&amp;IngrRisk10=""), "X", "")</f>
        <v/>
      </c>
      <c r="K460" s="57" t="str">
        <f t="shared" si="7"/>
        <v/>
      </c>
      <c r="L460" s="50"/>
    </row>
    <row r="461" spans="8:12" x14ac:dyDescent="0.25">
      <c r="H461" s="50" t="str">
        <f>IF(AddProdEst,IF(ISBLANK('Enrolled Client Info'!$C481),"",PROPER('Enrolled Client Info'!$C481)),IF(ISBLANK('New Client Info'!$C501),"",PROPER('New Client Info'!$C501)))</f>
        <v/>
      </c>
      <c r="I461" s="57" t="str">
        <f>IF(AddProdEst, IF('Enrolled Client Info'!$D481="Yes", "X", ""), IF('New Client Info'!$D501="Yes", "X", ""))</f>
        <v/>
      </c>
      <c r="J461" s="57" t="str">
        <f>IF(NOT(IngrRisk1&amp;IngrRisk2&amp;IngrRisk3&amp;IngrRisk4&amp;IngrRisk5&amp;IngrRisk6&amp;IngrRisk7&amp;IngrRisk8&amp;IngrRisk9&amp;IngrRisk10=""), "X", "")</f>
        <v/>
      </c>
      <c r="K461" s="57" t="str">
        <f t="shared" ref="K461:K524" si="8">I461&amp;J461</f>
        <v/>
      </c>
      <c r="L461" s="50"/>
    </row>
    <row r="462" spans="8:12" x14ac:dyDescent="0.25">
      <c r="H462" s="50" t="str">
        <f>IF(AddProdEst,IF(ISBLANK('Enrolled Client Info'!$C482),"",PROPER('Enrolled Client Info'!$C482)),IF(ISBLANK('New Client Info'!$C502),"",PROPER('New Client Info'!$C502)))</f>
        <v/>
      </c>
      <c r="I462" s="57" t="str">
        <f>IF(AddProdEst, IF('Enrolled Client Info'!$D482="Yes", "X", ""), IF('New Client Info'!$D502="Yes", "X", ""))</f>
        <v/>
      </c>
      <c r="J462" s="57" t="str">
        <f>IF(NOT(IngrRisk1&amp;IngrRisk2&amp;IngrRisk3&amp;IngrRisk4&amp;IngrRisk5&amp;IngrRisk6&amp;IngrRisk7&amp;IngrRisk8&amp;IngrRisk9&amp;IngrRisk10=""), "X", "")</f>
        <v/>
      </c>
      <c r="K462" s="57" t="str">
        <f t="shared" si="8"/>
        <v/>
      </c>
      <c r="L462" s="50"/>
    </row>
    <row r="463" spans="8:12" x14ac:dyDescent="0.25">
      <c r="H463" s="50" t="str">
        <f>IF(AddProdEst,IF(ISBLANK('Enrolled Client Info'!$C483),"",PROPER('Enrolled Client Info'!$C483)),IF(ISBLANK('New Client Info'!$C503),"",PROPER('New Client Info'!$C503)))</f>
        <v/>
      </c>
      <c r="I463" s="57" t="str">
        <f>IF(AddProdEst, IF('Enrolled Client Info'!$D483="Yes", "X", ""), IF('New Client Info'!$D503="Yes", "X", ""))</f>
        <v/>
      </c>
      <c r="J463" s="57" t="str">
        <f>IF(NOT(IngrRisk1&amp;IngrRisk2&amp;IngrRisk3&amp;IngrRisk4&amp;IngrRisk5&amp;IngrRisk6&amp;IngrRisk7&amp;IngrRisk8&amp;IngrRisk9&amp;IngrRisk10=""), "X", "")</f>
        <v/>
      </c>
      <c r="K463" s="57" t="str">
        <f t="shared" si="8"/>
        <v/>
      </c>
      <c r="L463" s="50"/>
    </row>
    <row r="464" spans="8:12" x14ac:dyDescent="0.25">
      <c r="H464" s="50" t="str">
        <f>IF(AddProdEst,IF(ISBLANK('Enrolled Client Info'!$C484),"",PROPER('Enrolled Client Info'!$C484)),IF(ISBLANK('New Client Info'!$C504),"",PROPER('New Client Info'!$C504)))</f>
        <v/>
      </c>
      <c r="I464" s="57" t="str">
        <f>IF(AddProdEst, IF('Enrolled Client Info'!$D484="Yes", "X", ""), IF('New Client Info'!$D504="Yes", "X", ""))</f>
        <v/>
      </c>
      <c r="J464" s="57" t="str">
        <f>IF(NOT(IngrRisk1&amp;IngrRisk2&amp;IngrRisk3&amp;IngrRisk4&amp;IngrRisk5&amp;IngrRisk6&amp;IngrRisk7&amp;IngrRisk8&amp;IngrRisk9&amp;IngrRisk10=""), "X", "")</f>
        <v/>
      </c>
      <c r="K464" s="57" t="str">
        <f t="shared" si="8"/>
        <v/>
      </c>
      <c r="L464" s="50"/>
    </row>
    <row r="465" spans="8:12" x14ac:dyDescent="0.25">
      <c r="H465" s="50" t="str">
        <f>IF(AddProdEst,IF(ISBLANK('Enrolled Client Info'!$C485),"",PROPER('Enrolled Client Info'!$C485)),IF(ISBLANK('New Client Info'!$C505),"",PROPER('New Client Info'!$C505)))</f>
        <v/>
      </c>
      <c r="I465" s="57" t="str">
        <f>IF(AddProdEst, IF('Enrolled Client Info'!$D485="Yes", "X", ""), IF('New Client Info'!$D505="Yes", "X", ""))</f>
        <v/>
      </c>
      <c r="J465" s="57" t="str">
        <f>IF(NOT(IngrRisk1&amp;IngrRisk2&amp;IngrRisk3&amp;IngrRisk4&amp;IngrRisk5&amp;IngrRisk6&amp;IngrRisk7&amp;IngrRisk8&amp;IngrRisk9&amp;IngrRisk10=""), "X", "")</f>
        <v/>
      </c>
      <c r="K465" s="57" t="str">
        <f t="shared" si="8"/>
        <v/>
      </c>
      <c r="L465" s="50"/>
    </row>
    <row r="466" spans="8:12" x14ac:dyDescent="0.25">
      <c r="H466" s="50" t="str">
        <f>IF(AddProdEst,IF(ISBLANK('Enrolled Client Info'!$C486),"",PROPER('Enrolled Client Info'!$C486)),IF(ISBLANK('New Client Info'!$C506),"",PROPER('New Client Info'!$C506)))</f>
        <v/>
      </c>
      <c r="I466" s="57" t="str">
        <f>IF(AddProdEst, IF('Enrolled Client Info'!$D486="Yes", "X", ""), IF('New Client Info'!$D506="Yes", "X", ""))</f>
        <v/>
      </c>
      <c r="J466" s="57" t="str">
        <f>IF(NOT(IngrRisk1&amp;IngrRisk2&amp;IngrRisk3&amp;IngrRisk4&amp;IngrRisk5&amp;IngrRisk6&amp;IngrRisk7&amp;IngrRisk8&amp;IngrRisk9&amp;IngrRisk10=""), "X", "")</f>
        <v/>
      </c>
      <c r="K466" s="57" t="str">
        <f t="shared" si="8"/>
        <v/>
      </c>
      <c r="L466" s="50"/>
    </row>
    <row r="467" spans="8:12" x14ac:dyDescent="0.25">
      <c r="H467" s="50" t="str">
        <f>IF(AddProdEst,IF(ISBLANK('Enrolled Client Info'!$C487),"",PROPER('Enrolled Client Info'!$C487)),IF(ISBLANK('New Client Info'!$C507),"",PROPER('New Client Info'!$C507)))</f>
        <v/>
      </c>
      <c r="I467" s="57" t="str">
        <f>IF(AddProdEst, IF('Enrolled Client Info'!$D487="Yes", "X", ""), IF('New Client Info'!$D507="Yes", "X", ""))</f>
        <v/>
      </c>
      <c r="J467" s="57" t="str">
        <f>IF(NOT(IngrRisk1&amp;IngrRisk2&amp;IngrRisk3&amp;IngrRisk4&amp;IngrRisk5&amp;IngrRisk6&amp;IngrRisk7&amp;IngrRisk8&amp;IngrRisk9&amp;IngrRisk10=""), "X", "")</f>
        <v/>
      </c>
      <c r="K467" s="57" t="str">
        <f t="shared" si="8"/>
        <v/>
      </c>
      <c r="L467" s="50"/>
    </row>
    <row r="468" spans="8:12" x14ac:dyDescent="0.25">
      <c r="H468" s="50" t="str">
        <f>IF(AddProdEst,IF(ISBLANK('Enrolled Client Info'!$C488),"",PROPER('Enrolled Client Info'!$C488)),IF(ISBLANK('New Client Info'!$C508),"",PROPER('New Client Info'!$C508)))</f>
        <v/>
      </c>
      <c r="I468" s="57" t="str">
        <f>IF(AddProdEst, IF('Enrolled Client Info'!$D488="Yes", "X", ""), IF('New Client Info'!$D508="Yes", "X", ""))</f>
        <v/>
      </c>
      <c r="J468" s="57" t="str">
        <f>IF(NOT(IngrRisk1&amp;IngrRisk2&amp;IngrRisk3&amp;IngrRisk4&amp;IngrRisk5&amp;IngrRisk6&amp;IngrRisk7&amp;IngrRisk8&amp;IngrRisk9&amp;IngrRisk10=""), "X", "")</f>
        <v/>
      </c>
      <c r="K468" s="57" t="str">
        <f t="shared" si="8"/>
        <v/>
      </c>
      <c r="L468" s="50"/>
    </row>
    <row r="469" spans="8:12" x14ac:dyDescent="0.25">
      <c r="H469" s="50" t="str">
        <f>IF(AddProdEst,IF(ISBLANK('Enrolled Client Info'!$C489),"",PROPER('Enrolled Client Info'!$C489)),IF(ISBLANK('New Client Info'!$C509),"",PROPER('New Client Info'!$C509)))</f>
        <v/>
      </c>
      <c r="I469" s="57" t="str">
        <f>IF(AddProdEst, IF('Enrolled Client Info'!$D489="Yes", "X", ""), IF('New Client Info'!$D509="Yes", "X", ""))</f>
        <v/>
      </c>
      <c r="J469" s="57" t="str">
        <f>IF(NOT(IngrRisk1&amp;IngrRisk2&amp;IngrRisk3&amp;IngrRisk4&amp;IngrRisk5&amp;IngrRisk6&amp;IngrRisk7&amp;IngrRisk8&amp;IngrRisk9&amp;IngrRisk10=""), "X", "")</f>
        <v/>
      </c>
      <c r="K469" s="57" t="str">
        <f t="shared" si="8"/>
        <v/>
      </c>
      <c r="L469" s="50"/>
    </row>
    <row r="470" spans="8:12" x14ac:dyDescent="0.25">
      <c r="H470" s="50" t="str">
        <f>IF(AddProdEst,IF(ISBLANK('Enrolled Client Info'!$C490),"",PROPER('Enrolled Client Info'!$C490)),IF(ISBLANK('New Client Info'!$C510),"",PROPER('New Client Info'!$C510)))</f>
        <v/>
      </c>
      <c r="I470" s="57" t="str">
        <f>IF(AddProdEst, IF('Enrolled Client Info'!$D490="Yes", "X", ""), IF('New Client Info'!$D510="Yes", "X", ""))</f>
        <v/>
      </c>
      <c r="J470" s="57" t="str">
        <f>IF(NOT(IngrRisk1&amp;IngrRisk2&amp;IngrRisk3&amp;IngrRisk4&amp;IngrRisk5&amp;IngrRisk6&amp;IngrRisk7&amp;IngrRisk8&amp;IngrRisk9&amp;IngrRisk10=""), "X", "")</f>
        <v/>
      </c>
      <c r="K470" s="57" t="str">
        <f t="shared" si="8"/>
        <v/>
      </c>
      <c r="L470" s="50"/>
    </row>
    <row r="471" spans="8:12" x14ac:dyDescent="0.25">
      <c r="H471" s="50" t="str">
        <f>IF(AddProdEst,IF(ISBLANK('Enrolled Client Info'!$C491),"",PROPER('Enrolled Client Info'!$C491)),IF(ISBLANK('New Client Info'!$C511),"",PROPER('New Client Info'!$C511)))</f>
        <v/>
      </c>
      <c r="I471" s="57" t="str">
        <f>IF(AddProdEst, IF('Enrolled Client Info'!$D491="Yes", "X", ""), IF('New Client Info'!$D511="Yes", "X", ""))</f>
        <v/>
      </c>
      <c r="J471" s="57" t="str">
        <f>IF(NOT(IngrRisk1&amp;IngrRisk2&amp;IngrRisk3&amp;IngrRisk4&amp;IngrRisk5&amp;IngrRisk6&amp;IngrRisk7&amp;IngrRisk8&amp;IngrRisk9&amp;IngrRisk10=""), "X", "")</f>
        <v/>
      </c>
      <c r="K471" s="57" t="str">
        <f t="shared" si="8"/>
        <v/>
      </c>
      <c r="L471" s="50"/>
    </row>
    <row r="472" spans="8:12" x14ac:dyDescent="0.25">
      <c r="H472" s="50" t="str">
        <f>IF(AddProdEst,IF(ISBLANK('Enrolled Client Info'!$C492),"",PROPER('Enrolled Client Info'!$C492)),IF(ISBLANK('New Client Info'!$C512),"",PROPER('New Client Info'!$C512)))</f>
        <v/>
      </c>
      <c r="I472" s="57" t="str">
        <f>IF(AddProdEst, IF('Enrolled Client Info'!$D492="Yes", "X", ""), IF('New Client Info'!$D512="Yes", "X", ""))</f>
        <v/>
      </c>
      <c r="J472" s="57" t="str">
        <f>IF(NOT(IngrRisk1&amp;IngrRisk2&amp;IngrRisk3&amp;IngrRisk4&amp;IngrRisk5&amp;IngrRisk6&amp;IngrRisk7&amp;IngrRisk8&amp;IngrRisk9&amp;IngrRisk10=""), "X", "")</f>
        <v/>
      </c>
      <c r="K472" s="57" t="str">
        <f t="shared" si="8"/>
        <v/>
      </c>
      <c r="L472" s="50"/>
    </row>
    <row r="473" spans="8:12" x14ac:dyDescent="0.25">
      <c r="H473" s="50" t="str">
        <f>IF(AddProdEst,IF(ISBLANK('Enrolled Client Info'!$C493),"",PROPER('Enrolled Client Info'!$C493)),IF(ISBLANK('New Client Info'!$C513),"",PROPER('New Client Info'!$C513)))</f>
        <v/>
      </c>
      <c r="I473" s="57" t="str">
        <f>IF(AddProdEst, IF('Enrolled Client Info'!$D493="Yes", "X", ""), IF('New Client Info'!$D513="Yes", "X", ""))</f>
        <v/>
      </c>
      <c r="J473" s="57" t="str">
        <f>IF(NOT(IngrRisk1&amp;IngrRisk2&amp;IngrRisk3&amp;IngrRisk4&amp;IngrRisk5&amp;IngrRisk6&amp;IngrRisk7&amp;IngrRisk8&amp;IngrRisk9&amp;IngrRisk10=""), "X", "")</f>
        <v/>
      </c>
      <c r="K473" s="57" t="str">
        <f t="shared" si="8"/>
        <v/>
      </c>
      <c r="L473" s="50"/>
    </row>
    <row r="474" spans="8:12" x14ac:dyDescent="0.25">
      <c r="H474" s="50" t="str">
        <f>IF(AddProdEst,IF(ISBLANK('Enrolled Client Info'!$C494),"",PROPER('Enrolled Client Info'!$C494)),IF(ISBLANK('New Client Info'!$C514),"",PROPER('New Client Info'!$C514)))</f>
        <v/>
      </c>
      <c r="I474" s="57" t="str">
        <f>IF(AddProdEst, IF('Enrolled Client Info'!$D494="Yes", "X", ""), IF('New Client Info'!$D514="Yes", "X", ""))</f>
        <v/>
      </c>
      <c r="J474" s="57" t="str">
        <f>IF(NOT(IngrRisk1&amp;IngrRisk2&amp;IngrRisk3&amp;IngrRisk4&amp;IngrRisk5&amp;IngrRisk6&amp;IngrRisk7&amp;IngrRisk8&amp;IngrRisk9&amp;IngrRisk10=""), "X", "")</f>
        <v/>
      </c>
      <c r="K474" s="57" t="str">
        <f t="shared" si="8"/>
        <v/>
      </c>
      <c r="L474" s="50"/>
    </row>
    <row r="475" spans="8:12" x14ac:dyDescent="0.25">
      <c r="H475" s="50" t="str">
        <f>IF(AddProdEst,IF(ISBLANK('Enrolled Client Info'!$C495),"",PROPER('Enrolled Client Info'!$C495)),IF(ISBLANK('New Client Info'!$C515),"",PROPER('New Client Info'!$C515)))</f>
        <v/>
      </c>
      <c r="I475" s="57" t="str">
        <f>IF(AddProdEst, IF('Enrolled Client Info'!$D495="Yes", "X", ""), IF('New Client Info'!$D515="Yes", "X", ""))</f>
        <v/>
      </c>
      <c r="J475" s="57" t="str">
        <f>IF(NOT(IngrRisk1&amp;IngrRisk2&amp;IngrRisk3&amp;IngrRisk4&amp;IngrRisk5&amp;IngrRisk6&amp;IngrRisk7&amp;IngrRisk8&amp;IngrRisk9&amp;IngrRisk10=""), "X", "")</f>
        <v/>
      </c>
      <c r="K475" s="57" t="str">
        <f t="shared" si="8"/>
        <v/>
      </c>
      <c r="L475" s="50"/>
    </row>
    <row r="476" spans="8:12" x14ac:dyDescent="0.25">
      <c r="H476" s="50" t="str">
        <f>IF(AddProdEst,IF(ISBLANK('Enrolled Client Info'!$C496),"",PROPER('Enrolled Client Info'!$C496)),IF(ISBLANK('New Client Info'!$C516),"",PROPER('New Client Info'!$C516)))</f>
        <v/>
      </c>
      <c r="I476" s="57" t="str">
        <f>IF(AddProdEst, IF('Enrolled Client Info'!$D496="Yes", "X", ""), IF('New Client Info'!$D516="Yes", "X", ""))</f>
        <v/>
      </c>
      <c r="J476" s="57" t="str">
        <f>IF(NOT(IngrRisk1&amp;IngrRisk2&amp;IngrRisk3&amp;IngrRisk4&amp;IngrRisk5&amp;IngrRisk6&amp;IngrRisk7&amp;IngrRisk8&amp;IngrRisk9&amp;IngrRisk10=""), "X", "")</f>
        <v/>
      </c>
      <c r="K476" s="57" t="str">
        <f t="shared" si="8"/>
        <v/>
      </c>
      <c r="L476" s="50"/>
    </row>
    <row r="477" spans="8:12" x14ac:dyDescent="0.25">
      <c r="H477" s="50" t="str">
        <f>IF(AddProdEst,IF(ISBLANK('Enrolled Client Info'!$C497),"",PROPER('Enrolled Client Info'!$C497)),IF(ISBLANK('New Client Info'!$C517),"",PROPER('New Client Info'!$C517)))</f>
        <v/>
      </c>
      <c r="I477" s="57" t="str">
        <f>IF(AddProdEst, IF('Enrolled Client Info'!$D497="Yes", "X", ""), IF('New Client Info'!$D517="Yes", "X", ""))</f>
        <v/>
      </c>
      <c r="J477" s="57" t="str">
        <f>IF(NOT(IngrRisk1&amp;IngrRisk2&amp;IngrRisk3&amp;IngrRisk4&amp;IngrRisk5&amp;IngrRisk6&amp;IngrRisk7&amp;IngrRisk8&amp;IngrRisk9&amp;IngrRisk10=""), "X", "")</f>
        <v/>
      </c>
      <c r="K477" s="57" t="str">
        <f t="shared" si="8"/>
        <v/>
      </c>
      <c r="L477" s="50"/>
    </row>
    <row r="478" spans="8:12" x14ac:dyDescent="0.25">
      <c r="H478" s="50" t="str">
        <f>IF(AddProdEst,IF(ISBLANK('Enrolled Client Info'!$C498),"",PROPER('Enrolled Client Info'!$C498)),IF(ISBLANK('New Client Info'!$C518),"",PROPER('New Client Info'!$C518)))</f>
        <v/>
      </c>
      <c r="I478" s="57" t="str">
        <f>IF(AddProdEst, IF('Enrolled Client Info'!$D498="Yes", "X", ""), IF('New Client Info'!$D518="Yes", "X", ""))</f>
        <v/>
      </c>
      <c r="J478" s="57" t="str">
        <f>IF(NOT(IngrRisk1&amp;IngrRisk2&amp;IngrRisk3&amp;IngrRisk4&amp;IngrRisk5&amp;IngrRisk6&amp;IngrRisk7&amp;IngrRisk8&amp;IngrRisk9&amp;IngrRisk10=""), "X", "")</f>
        <v/>
      </c>
      <c r="K478" s="57" t="str">
        <f t="shared" si="8"/>
        <v/>
      </c>
      <c r="L478" s="50"/>
    </row>
    <row r="479" spans="8:12" x14ac:dyDescent="0.25">
      <c r="H479" s="50" t="str">
        <f>IF(AddProdEst,IF(ISBLANK('Enrolled Client Info'!$C499),"",PROPER('Enrolled Client Info'!$C499)),IF(ISBLANK('New Client Info'!$C519),"",PROPER('New Client Info'!$C519)))</f>
        <v/>
      </c>
      <c r="I479" s="57" t="str">
        <f>IF(AddProdEst, IF('Enrolled Client Info'!$D499="Yes", "X", ""), IF('New Client Info'!$D519="Yes", "X", ""))</f>
        <v/>
      </c>
      <c r="J479" s="57" t="str">
        <f>IF(NOT(IngrRisk1&amp;IngrRisk2&amp;IngrRisk3&amp;IngrRisk4&amp;IngrRisk5&amp;IngrRisk6&amp;IngrRisk7&amp;IngrRisk8&amp;IngrRisk9&amp;IngrRisk10=""), "X", "")</f>
        <v/>
      </c>
      <c r="K479" s="57" t="str">
        <f t="shared" si="8"/>
        <v/>
      </c>
      <c r="L479" s="50"/>
    </row>
    <row r="480" spans="8:12" x14ac:dyDescent="0.25">
      <c r="H480" s="50" t="str">
        <f>IF(AddProdEst,IF(ISBLANK('Enrolled Client Info'!$C500),"",PROPER('Enrolled Client Info'!$C500)),IF(ISBLANK('New Client Info'!$C520),"",PROPER('New Client Info'!$C520)))</f>
        <v/>
      </c>
      <c r="I480" s="57" t="str">
        <f>IF(AddProdEst, IF('Enrolled Client Info'!$D500="Yes", "X", ""), IF('New Client Info'!$D520="Yes", "X", ""))</f>
        <v/>
      </c>
      <c r="J480" s="57" t="str">
        <f>IF(NOT(IngrRisk1&amp;IngrRisk2&amp;IngrRisk3&amp;IngrRisk4&amp;IngrRisk5&amp;IngrRisk6&amp;IngrRisk7&amp;IngrRisk8&amp;IngrRisk9&amp;IngrRisk10=""), "X", "")</f>
        <v/>
      </c>
      <c r="K480" s="57" t="str">
        <f t="shared" si="8"/>
        <v/>
      </c>
      <c r="L480" s="50"/>
    </row>
    <row r="481" spans="8:12" x14ac:dyDescent="0.25">
      <c r="H481" s="50" t="str">
        <f>IF(AddProdEst,IF(ISBLANK('Enrolled Client Info'!$C501),"",PROPER('Enrolled Client Info'!$C501)),IF(ISBLANK('New Client Info'!$C521),"",PROPER('New Client Info'!$C521)))</f>
        <v/>
      </c>
      <c r="I481" s="57" t="str">
        <f>IF(AddProdEst, IF('Enrolled Client Info'!$D501="Yes", "X", ""), IF('New Client Info'!$D521="Yes", "X", ""))</f>
        <v/>
      </c>
      <c r="J481" s="57" t="str">
        <f>IF(NOT(IngrRisk1&amp;IngrRisk2&amp;IngrRisk3&amp;IngrRisk4&amp;IngrRisk5&amp;IngrRisk6&amp;IngrRisk7&amp;IngrRisk8&amp;IngrRisk9&amp;IngrRisk10=""), "X", "")</f>
        <v/>
      </c>
      <c r="K481" s="57" t="str">
        <f t="shared" si="8"/>
        <v/>
      </c>
      <c r="L481" s="50"/>
    </row>
    <row r="482" spans="8:12" x14ac:dyDescent="0.25">
      <c r="H482" s="50" t="str">
        <f>IF(AddProdEst,IF(ISBLANK('Enrolled Client Info'!$C502),"",PROPER('Enrolled Client Info'!$C502)),IF(ISBLANK('New Client Info'!$C522),"",PROPER('New Client Info'!$C522)))</f>
        <v/>
      </c>
      <c r="I482" s="57" t="str">
        <f>IF(AddProdEst, IF('Enrolled Client Info'!$D502="Yes", "X", ""), IF('New Client Info'!$D522="Yes", "X", ""))</f>
        <v/>
      </c>
      <c r="J482" s="57" t="str">
        <f>IF(NOT(IngrRisk1&amp;IngrRisk2&amp;IngrRisk3&amp;IngrRisk4&amp;IngrRisk5&amp;IngrRisk6&amp;IngrRisk7&amp;IngrRisk8&amp;IngrRisk9&amp;IngrRisk10=""), "X", "")</f>
        <v/>
      </c>
      <c r="K482" s="57" t="str">
        <f t="shared" si="8"/>
        <v/>
      </c>
      <c r="L482" s="50"/>
    </row>
    <row r="483" spans="8:12" x14ac:dyDescent="0.25">
      <c r="H483" s="50" t="str">
        <f>IF(AddProdEst,IF(ISBLANK('Enrolled Client Info'!$C503),"",PROPER('Enrolled Client Info'!$C503)),IF(ISBLANK('New Client Info'!$C523),"",PROPER('New Client Info'!$C523)))</f>
        <v/>
      </c>
      <c r="I483" s="57" t="str">
        <f>IF(AddProdEst, IF('Enrolled Client Info'!$D503="Yes", "X", ""), IF('New Client Info'!$D523="Yes", "X", ""))</f>
        <v/>
      </c>
      <c r="J483" s="57" t="str">
        <f>IF(NOT(IngrRisk1&amp;IngrRisk2&amp;IngrRisk3&amp;IngrRisk4&amp;IngrRisk5&amp;IngrRisk6&amp;IngrRisk7&amp;IngrRisk8&amp;IngrRisk9&amp;IngrRisk10=""), "X", "")</f>
        <v/>
      </c>
      <c r="K483" s="57" t="str">
        <f t="shared" si="8"/>
        <v/>
      </c>
      <c r="L483" s="50"/>
    </row>
    <row r="484" spans="8:12" x14ac:dyDescent="0.25">
      <c r="H484" s="50" t="str">
        <f>IF(AddProdEst,IF(ISBLANK('Enrolled Client Info'!$C504),"",PROPER('Enrolled Client Info'!$C504)),IF(ISBLANK('New Client Info'!$C524),"",PROPER('New Client Info'!$C524)))</f>
        <v/>
      </c>
      <c r="I484" s="57" t="str">
        <f>IF(AddProdEst, IF('Enrolled Client Info'!$D504="Yes", "X", ""), IF('New Client Info'!$D524="Yes", "X", ""))</f>
        <v/>
      </c>
      <c r="J484" s="57" t="str">
        <f>IF(NOT(IngrRisk1&amp;IngrRisk2&amp;IngrRisk3&amp;IngrRisk4&amp;IngrRisk5&amp;IngrRisk6&amp;IngrRisk7&amp;IngrRisk8&amp;IngrRisk9&amp;IngrRisk10=""), "X", "")</f>
        <v/>
      </c>
      <c r="K484" s="57" t="str">
        <f t="shared" si="8"/>
        <v/>
      </c>
      <c r="L484" s="50"/>
    </row>
    <row r="485" spans="8:12" x14ac:dyDescent="0.25">
      <c r="H485" s="50" t="str">
        <f>IF(AddProdEst,IF(ISBLANK('Enrolled Client Info'!$C505),"",PROPER('Enrolled Client Info'!$C505)),IF(ISBLANK('New Client Info'!$C525),"",PROPER('New Client Info'!$C525)))</f>
        <v/>
      </c>
      <c r="I485" s="57" t="str">
        <f>IF(AddProdEst, IF('Enrolled Client Info'!$D505="Yes", "X", ""), IF('New Client Info'!$D525="Yes", "X", ""))</f>
        <v/>
      </c>
      <c r="J485" s="57" t="str">
        <f>IF(NOT(IngrRisk1&amp;IngrRisk2&amp;IngrRisk3&amp;IngrRisk4&amp;IngrRisk5&amp;IngrRisk6&amp;IngrRisk7&amp;IngrRisk8&amp;IngrRisk9&amp;IngrRisk10=""), "X", "")</f>
        <v/>
      </c>
      <c r="K485" s="57" t="str">
        <f t="shared" si="8"/>
        <v/>
      </c>
      <c r="L485" s="50"/>
    </row>
    <row r="486" spans="8:12" x14ac:dyDescent="0.25">
      <c r="H486" s="50" t="str">
        <f>IF(AddProdEst,IF(ISBLANK('Enrolled Client Info'!$C506),"",PROPER('Enrolled Client Info'!$C506)),IF(ISBLANK('New Client Info'!$C526),"",PROPER('New Client Info'!$C526)))</f>
        <v/>
      </c>
      <c r="I486" s="57" t="str">
        <f>IF(AddProdEst, IF('Enrolled Client Info'!$D506="Yes", "X", ""), IF('New Client Info'!$D526="Yes", "X", ""))</f>
        <v/>
      </c>
      <c r="J486" s="57" t="str">
        <f>IF(NOT(IngrRisk1&amp;IngrRisk2&amp;IngrRisk3&amp;IngrRisk4&amp;IngrRisk5&amp;IngrRisk6&amp;IngrRisk7&amp;IngrRisk8&amp;IngrRisk9&amp;IngrRisk10=""), "X", "")</f>
        <v/>
      </c>
      <c r="K486" s="57" t="str">
        <f t="shared" si="8"/>
        <v/>
      </c>
      <c r="L486" s="50"/>
    </row>
    <row r="487" spans="8:12" x14ac:dyDescent="0.25">
      <c r="H487" s="50" t="str">
        <f>IF(AddProdEst,IF(ISBLANK('Enrolled Client Info'!$C507),"",PROPER('Enrolled Client Info'!$C507)),IF(ISBLANK('New Client Info'!$C527),"",PROPER('New Client Info'!$C527)))</f>
        <v/>
      </c>
      <c r="I487" s="57" t="str">
        <f>IF(AddProdEst, IF('Enrolled Client Info'!$D507="Yes", "X", ""), IF('New Client Info'!$D527="Yes", "X", ""))</f>
        <v/>
      </c>
      <c r="J487" s="57" t="str">
        <f>IF(NOT(IngrRisk1&amp;IngrRisk2&amp;IngrRisk3&amp;IngrRisk4&amp;IngrRisk5&amp;IngrRisk6&amp;IngrRisk7&amp;IngrRisk8&amp;IngrRisk9&amp;IngrRisk10=""), "X", "")</f>
        <v/>
      </c>
      <c r="K487" s="57" t="str">
        <f t="shared" si="8"/>
        <v/>
      </c>
      <c r="L487" s="50"/>
    </row>
    <row r="488" spans="8:12" x14ac:dyDescent="0.25">
      <c r="H488" s="50" t="str">
        <f>IF(AddProdEst,IF(ISBLANK('Enrolled Client Info'!$C508),"",PROPER('Enrolled Client Info'!$C508)),IF(ISBLANK('New Client Info'!$C528),"",PROPER('New Client Info'!$C528)))</f>
        <v/>
      </c>
      <c r="I488" s="57" t="str">
        <f>IF(AddProdEst, IF('Enrolled Client Info'!$D508="Yes", "X", ""), IF('New Client Info'!$D528="Yes", "X", ""))</f>
        <v/>
      </c>
      <c r="J488" s="57" t="str">
        <f>IF(NOT(IngrRisk1&amp;IngrRisk2&amp;IngrRisk3&amp;IngrRisk4&amp;IngrRisk5&amp;IngrRisk6&amp;IngrRisk7&amp;IngrRisk8&amp;IngrRisk9&amp;IngrRisk10=""), "X", "")</f>
        <v/>
      </c>
      <c r="K488" s="57" t="str">
        <f t="shared" si="8"/>
        <v/>
      </c>
      <c r="L488" s="50"/>
    </row>
    <row r="489" spans="8:12" x14ac:dyDescent="0.25">
      <c r="H489" s="50" t="str">
        <f>IF(AddProdEst,IF(ISBLANK('Enrolled Client Info'!$C509),"",PROPER('Enrolled Client Info'!$C509)),IF(ISBLANK('New Client Info'!$C529),"",PROPER('New Client Info'!$C529)))</f>
        <v/>
      </c>
      <c r="I489" s="57" t="str">
        <f>IF(AddProdEst, IF('Enrolled Client Info'!$D509="Yes", "X", ""), IF('New Client Info'!$D529="Yes", "X", ""))</f>
        <v/>
      </c>
      <c r="J489" s="57" t="str">
        <f>IF(NOT(IngrRisk1&amp;IngrRisk2&amp;IngrRisk3&amp;IngrRisk4&amp;IngrRisk5&amp;IngrRisk6&amp;IngrRisk7&amp;IngrRisk8&amp;IngrRisk9&amp;IngrRisk10=""), "X", "")</f>
        <v/>
      </c>
      <c r="K489" s="57" t="str">
        <f t="shared" si="8"/>
        <v/>
      </c>
      <c r="L489" s="50"/>
    </row>
    <row r="490" spans="8:12" x14ac:dyDescent="0.25">
      <c r="H490" s="50" t="str">
        <f>IF(AddProdEst,IF(ISBLANK('Enrolled Client Info'!$C510),"",PROPER('Enrolled Client Info'!$C510)),IF(ISBLANK('New Client Info'!$C530),"",PROPER('New Client Info'!$C530)))</f>
        <v/>
      </c>
      <c r="I490" s="57" t="str">
        <f>IF(AddProdEst, IF('Enrolled Client Info'!$D510="Yes", "X", ""), IF('New Client Info'!$D530="Yes", "X", ""))</f>
        <v/>
      </c>
      <c r="J490" s="57" t="str">
        <f>IF(NOT(IngrRisk1&amp;IngrRisk2&amp;IngrRisk3&amp;IngrRisk4&amp;IngrRisk5&amp;IngrRisk6&amp;IngrRisk7&amp;IngrRisk8&amp;IngrRisk9&amp;IngrRisk10=""), "X", "")</f>
        <v/>
      </c>
      <c r="K490" s="57" t="str">
        <f t="shared" si="8"/>
        <v/>
      </c>
      <c r="L490" s="50"/>
    </row>
    <row r="491" spans="8:12" x14ac:dyDescent="0.25">
      <c r="H491" s="50" t="str">
        <f>IF(AddProdEst,IF(ISBLANK('Enrolled Client Info'!$C511),"",PROPER('Enrolled Client Info'!$C511)),IF(ISBLANK('New Client Info'!$C531),"",PROPER('New Client Info'!$C531)))</f>
        <v/>
      </c>
      <c r="I491" s="57" t="str">
        <f>IF(AddProdEst, IF('Enrolled Client Info'!$D511="Yes", "X", ""), IF('New Client Info'!$D531="Yes", "X", ""))</f>
        <v/>
      </c>
      <c r="J491" s="57" t="str">
        <f>IF(NOT(IngrRisk1&amp;IngrRisk2&amp;IngrRisk3&amp;IngrRisk4&amp;IngrRisk5&amp;IngrRisk6&amp;IngrRisk7&amp;IngrRisk8&amp;IngrRisk9&amp;IngrRisk10=""), "X", "")</f>
        <v/>
      </c>
      <c r="K491" s="57" t="str">
        <f t="shared" si="8"/>
        <v/>
      </c>
      <c r="L491" s="50"/>
    </row>
    <row r="492" spans="8:12" x14ac:dyDescent="0.25">
      <c r="H492" s="50" t="str">
        <f>IF(AddProdEst,IF(ISBLANK('Enrolled Client Info'!$C512),"",PROPER('Enrolled Client Info'!$C512)),IF(ISBLANK('New Client Info'!$C532),"",PROPER('New Client Info'!$C532)))</f>
        <v/>
      </c>
      <c r="I492" s="57" t="str">
        <f>IF(AddProdEst, IF('Enrolled Client Info'!$D512="Yes", "X", ""), IF('New Client Info'!$D532="Yes", "X", ""))</f>
        <v/>
      </c>
      <c r="J492" s="57" t="str">
        <f>IF(NOT(IngrRisk1&amp;IngrRisk2&amp;IngrRisk3&amp;IngrRisk4&amp;IngrRisk5&amp;IngrRisk6&amp;IngrRisk7&amp;IngrRisk8&amp;IngrRisk9&amp;IngrRisk10=""), "X", "")</f>
        <v/>
      </c>
      <c r="K492" s="57" t="str">
        <f t="shared" si="8"/>
        <v/>
      </c>
      <c r="L492" s="50"/>
    </row>
    <row r="493" spans="8:12" x14ac:dyDescent="0.25">
      <c r="H493" s="50" t="str">
        <f>IF(AddProdEst,IF(ISBLANK('Enrolled Client Info'!$C513),"",PROPER('Enrolled Client Info'!$C513)),IF(ISBLANK('New Client Info'!$C533),"",PROPER('New Client Info'!$C533)))</f>
        <v/>
      </c>
      <c r="I493" s="57" t="str">
        <f>IF(AddProdEst, IF('Enrolled Client Info'!$D513="Yes", "X", ""), IF('New Client Info'!$D533="Yes", "X", ""))</f>
        <v/>
      </c>
      <c r="J493" s="57" t="str">
        <f>IF(NOT(IngrRisk1&amp;IngrRisk2&amp;IngrRisk3&amp;IngrRisk4&amp;IngrRisk5&amp;IngrRisk6&amp;IngrRisk7&amp;IngrRisk8&amp;IngrRisk9&amp;IngrRisk10=""), "X", "")</f>
        <v/>
      </c>
      <c r="K493" s="57" t="str">
        <f t="shared" si="8"/>
        <v/>
      </c>
      <c r="L493" s="50"/>
    </row>
    <row r="494" spans="8:12" x14ac:dyDescent="0.25">
      <c r="H494" s="50" t="str">
        <f>IF(AddProdEst,IF(ISBLANK('Enrolled Client Info'!$C514),"",PROPER('Enrolled Client Info'!$C514)),IF(ISBLANK('New Client Info'!$C534),"",PROPER('New Client Info'!$C534)))</f>
        <v/>
      </c>
      <c r="I494" s="57" t="str">
        <f>IF(AddProdEst, IF('Enrolled Client Info'!$D514="Yes", "X", ""), IF('New Client Info'!$D534="Yes", "X", ""))</f>
        <v/>
      </c>
      <c r="J494" s="57" t="str">
        <f>IF(NOT(IngrRisk1&amp;IngrRisk2&amp;IngrRisk3&amp;IngrRisk4&amp;IngrRisk5&amp;IngrRisk6&amp;IngrRisk7&amp;IngrRisk8&amp;IngrRisk9&amp;IngrRisk10=""), "X", "")</f>
        <v/>
      </c>
      <c r="K494" s="57" t="str">
        <f t="shared" si="8"/>
        <v/>
      </c>
      <c r="L494" s="50"/>
    </row>
    <row r="495" spans="8:12" x14ac:dyDescent="0.25">
      <c r="H495" s="50" t="str">
        <f>IF(AddProdEst,IF(ISBLANK('Enrolled Client Info'!$C515),"",PROPER('Enrolled Client Info'!$C515)),IF(ISBLANK('New Client Info'!$C535),"",PROPER('New Client Info'!$C535)))</f>
        <v/>
      </c>
      <c r="I495" s="57" t="str">
        <f>IF(AddProdEst, IF('Enrolled Client Info'!$D515="Yes", "X", ""), IF('New Client Info'!$D535="Yes", "X", ""))</f>
        <v/>
      </c>
      <c r="J495" s="57" t="str">
        <f>IF(NOT(IngrRisk1&amp;IngrRisk2&amp;IngrRisk3&amp;IngrRisk4&amp;IngrRisk5&amp;IngrRisk6&amp;IngrRisk7&amp;IngrRisk8&amp;IngrRisk9&amp;IngrRisk10=""), "X", "")</f>
        <v/>
      </c>
      <c r="K495" s="57" t="str">
        <f t="shared" si="8"/>
        <v/>
      </c>
      <c r="L495" s="50"/>
    </row>
    <row r="496" spans="8:12" x14ac:dyDescent="0.25">
      <c r="H496" s="50" t="str">
        <f>IF(AddProdEst,IF(ISBLANK('Enrolled Client Info'!$C516),"",PROPER('Enrolled Client Info'!$C516)),IF(ISBLANK('New Client Info'!$C536),"",PROPER('New Client Info'!$C536)))</f>
        <v/>
      </c>
      <c r="I496" s="57" t="str">
        <f>IF(AddProdEst, IF('Enrolled Client Info'!$D516="Yes", "X", ""), IF('New Client Info'!$D536="Yes", "X", ""))</f>
        <v/>
      </c>
      <c r="J496" s="57" t="str">
        <f>IF(NOT(IngrRisk1&amp;IngrRisk2&amp;IngrRisk3&amp;IngrRisk4&amp;IngrRisk5&amp;IngrRisk6&amp;IngrRisk7&amp;IngrRisk8&amp;IngrRisk9&amp;IngrRisk10=""), "X", "")</f>
        <v/>
      </c>
      <c r="K496" s="57" t="str">
        <f t="shared" si="8"/>
        <v/>
      </c>
      <c r="L496" s="50"/>
    </row>
    <row r="497" spans="8:12" x14ac:dyDescent="0.25">
      <c r="H497" s="50" t="str">
        <f>IF(AddProdEst,IF(ISBLANK('Enrolled Client Info'!$C517),"",PROPER('Enrolled Client Info'!$C517)),IF(ISBLANK('New Client Info'!$C537),"",PROPER('New Client Info'!$C537)))</f>
        <v/>
      </c>
      <c r="I497" s="57" t="str">
        <f>IF(AddProdEst, IF('Enrolled Client Info'!$D517="Yes", "X", ""), IF('New Client Info'!$D537="Yes", "X", ""))</f>
        <v/>
      </c>
      <c r="J497" s="57" t="str">
        <f>IF(NOT(IngrRisk1&amp;IngrRisk2&amp;IngrRisk3&amp;IngrRisk4&amp;IngrRisk5&amp;IngrRisk6&amp;IngrRisk7&amp;IngrRisk8&amp;IngrRisk9&amp;IngrRisk10=""), "X", "")</f>
        <v/>
      </c>
      <c r="K497" s="57" t="str">
        <f t="shared" si="8"/>
        <v/>
      </c>
      <c r="L497" s="50"/>
    </row>
    <row r="498" spans="8:12" x14ac:dyDescent="0.25">
      <c r="H498" s="50" t="str">
        <f>IF(AddProdEst,IF(ISBLANK('Enrolled Client Info'!$C518),"",PROPER('Enrolled Client Info'!$C518)),IF(ISBLANK('New Client Info'!$C538),"",PROPER('New Client Info'!$C538)))</f>
        <v/>
      </c>
      <c r="I498" s="57" t="str">
        <f>IF(AddProdEst, IF('Enrolled Client Info'!$D518="Yes", "X", ""), IF('New Client Info'!$D538="Yes", "X", ""))</f>
        <v/>
      </c>
      <c r="J498" s="57" t="str">
        <f>IF(NOT(IngrRisk1&amp;IngrRisk2&amp;IngrRisk3&amp;IngrRisk4&amp;IngrRisk5&amp;IngrRisk6&amp;IngrRisk7&amp;IngrRisk8&amp;IngrRisk9&amp;IngrRisk10=""), "X", "")</f>
        <v/>
      </c>
      <c r="K498" s="57" t="str">
        <f t="shared" si="8"/>
        <v/>
      </c>
      <c r="L498" s="50"/>
    </row>
    <row r="499" spans="8:12" x14ac:dyDescent="0.25">
      <c r="H499" s="50" t="str">
        <f>IF(AddProdEst,IF(ISBLANK('Enrolled Client Info'!$C519),"",PROPER('Enrolled Client Info'!$C519)),IF(ISBLANK('New Client Info'!$C539),"",PROPER('New Client Info'!$C539)))</f>
        <v/>
      </c>
      <c r="I499" s="57" t="str">
        <f>IF(AddProdEst, IF('Enrolled Client Info'!$D519="Yes", "X", ""), IF('New Client Info'!$D539="Yes", "X", ""))</f>
        <v/>
      </c>
      <c r="J499" s="57" t="str">
        <f>IF(NOT(IngrRisk1&amp;IngrRisk2&amp;IngrRisk3&amp;IngrRisk4&amp;IngrRisk5&amp;IngrRisk6&amp;IngrRisk7&amp;IngrRisk8&amp;IngrRisk9&amp;IngrRisk10=""), "X", "")</f>
        <v/>
      </c>
      <c r="K499" s="57" t="str">
        <f t="shared" si="8"/>
        <v/>
      </c>
      <c r="L499" s="50"/>
    </row>
    <row r="500" spans="8:12" x14ac:dyDescent="0.25">
      <c r="H500" s="50" t="str">
        <f>IF(AddProdEst,IF(ISBLANK('Enrolled Client Info'!$C520),"",PROPER('Enrolled Client Info'!$C520)),IF(ISBLANK('New Client Info'!$C540),"",PROPER('New Client Info'!$C540)))</f>
        <v/>
      </c>
      <c r="I500" s="57" t="str">
        <f>IF(AddProdEst, IF('Enrolled Client Info'!$D520="Yes", "X", ""), IF('New Client Info'!$D540="Yes", "X", ""))</f>
        <v/>
      </c>
      <c r="J500" s="57" t="str">
        <f>IF(NOT(IngrRisk1&amp;IngrRisk2&amp;IngrRisk3&amp;IngrRisk4&amp;IngrRisk5&amp;IngrRisk6&amp;IngrRisk7&amp;IngrRisk8&amp;IngrRisk9&amp;IngrRisk10=""), "X", "")</f>
        <v/>
      </c>
      <c r="K500" s="57" t="str">
        <f t="shared" si="8"/>
        <v/>
      </c>
      <c r="L500" s="50"/>
    </row>
    <row r="501" spans="8:12" x14ac:dyDescent="0.25">
      <c r="H501" s="50" t="str">
        <f>IF(AddProdEst,IF(ISBLANK('Enrolled Client Info'!$C521),"",PROPER('Enrolled Client Info'!$C521)),IF(ISBLANK('New Client Info'!$C541),"",PROPER('New Client Info'!$C541)))</f>
        <v/>
      </c>
      <c r="I501" s="57" t="str">
        <f>IF(AddProdEst, IF('Enrolled Client Info'!$D521="Yes", "X", ""), IF('New Client Info'!$D541="Yes", "X", ""))</f>
        <v/>
      </c>
      <c r="J501" s="57" t="str">
        <f>IF(NOT(IngrRisk1&amp;IngrRisk2&amp;IngrRisk3&amp;IngrRisk4&amp;IngrRisk5&amp;IngrRisk6&amp;IngrRisk7&amp;IngrRisk8&amp;IngrRisk9&amp;IngrRisk10=""), "X", "")</f>
        <v/>
      </c>
      <c r="K501" s="57" t="str">
        <f t="shared" si="8"/>
        <v/>
      </c>
      <c r="L501" s="50"/>
    </row>
    <row r="502" spans="8:12" x14ac:dyDescent="0.25">
      <c r="H502" s="50" t="str">
        <f>IF(AddProdEst,IF(ISBLANK('Enrolled Client Info'!$C522),"",PROPER('Enrolled Client Info'!$C522)),IF(ISBLANK('New Client Info'!$C542),"",PROPER('New Client Info'!$C542)))</f>
        <v/>
      </c>
      <c r="I502" s="57" t="str">
        <f>IF(AddProdEst, IF('Enrolled Client Info'!$D522="Yes", "X", ""), IF('New Client Info'!$D542="Yes", "X", ""))</f>
        <v/>
      </c>
      <c r="J502" s="57" t="str">
        <f>IF(NOT(IngrRisk1&amp;IngrRisk2&amp;IngrRisk3&amp;IngrRisk4&amp;IngrRisk5&amp;IngrRisk6&amp;IngrRisk7&amp;IngrRisk8&amp;IngrRisk9&amp;IngrRisk10=""), "X", "")</f>
        <v/>
      </c>
      <c r="K502" s="57" t="str">
        <f t="shared" si="8"/>
        <v/>
      </c>
      <c r="L502" s="50"/>
    </row>
    <row r="503" spans="8:12" x14ac:dyDescent="0.25">
      <c r="H503" s="50" t="str">
        <f>IF(AddProdEst,IF(ISBLANK('Enrolled Client Info'!$C523),"",PROPER('Enrolled Client Info'!$C523)),IF(ISBLANK('New Client Info'!$C543),"",PROPER('New Client Info'!$C543)))</f>
        <v/>
      </c>
      <c r="I503" s="57" t="str">
        <f>IF(AddProdEst, IF('Enrolled Client Info'!$D523="Yes", "X", ""), IF('New Client Info'!$D543="Yes", "X", ""))</f>
        <v/>
      </c>
      <c r="J503" s="57" t="str">
        <f>IF(NOT(IngrRisk1&amp;IngrRisk2&amp;IngrRisk3&amp;IngrRisk4&amp;IngrRisk5&amp;IngrRisk6&amp;IngrRisk7&amp;IngrRisk8&amp;IngrRisk9&amp;IngrRisk10=""), "X", "")</f>
        <v/>
      </c>
      <c r="K503" s="57" t="str">
        <f t="shared" si="8"/>
        <v/>
      </c>
      <c r="L503" s="50"/>
    </row>
    <row r="504" spans="8:12" x14ac:dyDescent="0.25">
      <c r="H504" s="50" t="str">
        <f>IF(AddProdEst,IF(ISBLANK('Enrolled Client Info'!$C524),"",PROPER('Enrolled Client Info'!$C524)),IF(ISBLANK('New Client Info'!$C544),"",PROPER('New Client Info'!$C544)))</f>
        <v/>
      </c>
      <c r="I504" s="57" t="str">
        <f>IF(AddProdEst, IF('Enrolled Client Info'!$D524="Yes", "X", ""), IF('New Client Info'!$D544="Yes", "X", ""))</f>
        <v/>
      </c>
      <c r="J504" s="57" t="str">
        <f>IF(NOT(IngrRisk1&amp;IngrRisk2&amp;IngrRisk3&amp;IngrRisk4&amp;IngrRisk5&amp;IngrRisk6&amp;IngrRisk7&amp;IngrRisk8&amp;IngrRisk9&amp;IngrRisk10=""), "X", "")</f>
        <v/>
      </c>
      <c r="K504" s="57" t="str">
        <f t="shared" si="8"/>
        <v/>
      </c>
      <c r="L504" s="50"/>
    </row>
    <row r="505" spans="8:12" x14ac:dyDescent="0.25">
      <c r="H505" s="50" t="str">
        <f>IF(AddProdEst,IF(ISBLANK('Enrolled Client Info'!$C525),"",PROPER('Enrolled Client Info'!$C525)),IF(ISBLANK('New Client Info'!$C545),"",PROPER('New Client Info'!$C545)))</f>
        <v/>
      </c>
      <c r="I505" s="57" t="str">
        <f>IF(AddProdEst, IF('Enrolled Client Info'!$D525="Yes", "X", ""), IF('New Client Info'!$D545="Yes", "X", ""))</f>
        <v/>
      </c>
      <c r="J505" s="57" t="str">
        <f>IF(NOT(IngrRisk1&amp;IngrRisk2&amp;IngrRisk3&amp;IngrRisk4&amp;IngrRisk5&amp;IngrRisk6&amp;IngrRisk7&amp;IngrRisk8&amp;IngrRisk9&amp;IngrRisk10=""), "X", "")</f>
        <v/>
      </c>
      <c r="K505" s="57" t="str">
        <f t="shared" si="8"/>
        <v/>
      </c>
      <c r="L505" s="50"/>
    </row>
    <row r="506" spans="8:12" x14ac:dyDescent="0.25">
      <c r="H506" s="50" t="str">
        <f>IF(AddProdEst,IF(ISBLANK('Enrolled Client Info'!$C526),"",PROPER('Enrolled Client Info'!$C526)),IF(ISBLANK('New Client Info'!$C546),"",PROPER('New Client Info'!$C546)))</f>
        <v/>
      </c>
      <c r="I506" s="57" t="str">
        <f>IF(AddProdEst, IF('Enrolled Client Info'!$D526="Yes", "X", ""), IF('New Client Info'!$D546="Yes", "X", ""))</f>
        <v/>
      </c>
      <c r="J506" s="57" t="str">
        <f>IF(NOT(IngrRisk1&amp;IngrRisk2&amp;IngrRisk3&amp;IngrRisk4&amp;IngrRisk5&amp;IngrRisk6&amp;IngrRisk7&amp;IngrRisk8&amp;IngrRisk9&amp;IngrRisk10=""), "X", "")</f>
        <v/>
      </c>
      <c r="K506" s="57" t="str">
        <f t="shared" si="8"/>
        <v/>
      </c>
      <c r="L506" s="50"/>
    </row>
    <row r="507" spans="8:12" x14ac:dyDescent="0.25">
      <c r="H507" s="50" t="str">
        <f>IF(AddProdEst,IF(ISBLANK('Enrolled Client Info'!$C527),"",PROPER('Enrolled Client Info'!$C527)),IF(ISBLANK('New Client Info'!$C547),"",PROPER('New Client Info'!$C547)))</f>
        <v/>
      </c>
      <c r="I507" s="57" t="str">
        <f>IF(AddProdEst, IF('Enrolled Client Info'!$D527="Yes", "X", ""), IF('New Client Info'!$D547="Yes", "X", ""))</f>
        <v/>
      </c>
      <c r="J507" s="57" t="str">
        <f>IF(NOT(IngrRisk1&amp;IngrRisk2&amp;IngrRisk3&amp;IngrRisk4&amp;IngrRisk5&amp;IngrRisk6&amp;IngrRisk7&amp;IngrRisk8&amp;IngrRisk9&amp;IngrRisk10=""), "X", "")</f>
        <v/>
      </c>
      <c r="K507" s="57" t="str">
        <f t="shared" si="8"/>
        <v/>
      </c>
      <c r="L507" s="50"/>
    </row>
    <row r="508" spans="8:12" x14ac:dyDescent="0.25">
      <c r="H508" s="50" t="str">
        <f>IF(AddProdEst,IF(ISBLANK('Enrolled Client Info'!$C528),"",PROPER('Enrolled Client Info'!$C528)),IF(ISBLANK('New Client Info'!$C548),"",PROPER('New Client Info'!$C548)))</f>
        <v/>
      </c>
      <c r="I508" s="57" t="str">
        <f>IF(AddProdEst, IF('Enrolled Client Info'!$D528="Yes", "X", ""), IF('New Client Info'!$D548="Yes", "X", ""))</f>
        <v/>
      </c>
      <c r="J508" s="57" t="str">
        <f>IF(NOT(IngrRisk1&amp;IngrRisk2&amp;IngrRisk3&amp;IngrRisk4&amp;IngrRisk5&amp;IngrRisk6&amp;IngrRisk7&amp;IngrRisk8&amp;IngrRisk9&amp;IngrRisk10=""), "X", "")</f>
        <v/>
      </c>
      <c r="K508" s="57" t="str">
        <f t="shared" si="8"/>
        <v/>
      </c>
      <c r="L508" s="50"/>
    </row>
    <row r="509" spans="8:12" x14ac:dyDescent="0.25">
      <c r="H509" s="50" t="str">
        <f>IF(AddProdEst,IF(ISBLANK('Enrolled Client Info'!$C529),"",PROPER('Enrolled Client Info'!$C529)),IF(ISBLANK('New Client Info'!$C549),"",PROPER('New Client Info'!$C549)))</f>
        <v/>
      </c>
      <c r="I509" s="57" t="str">
        <f>IF(AddProdEst, IF('Enrolled Client Info'!$D529="Yes", "X", ""), IF('New Client Info'!$D549="Yes", "X", ""))</f>
        <v/>
      </c>
      <c r="J509" s="57" t="str">
        <f>IF(NOT(IngrRisk1&amp;IngrRisk2&amp;IngrRisk3&amp;IngrRisk4&amp;IngrRisk5&amp;IngrRisk6&amp;IngrRisk7&amp;IngrRisk8&amp;IngrRisk9&amp;IngrRisk10=""), "X", "")</f>
        <v/>
      </c>
      <c r="K509" s="57" t="str">
        <f t="shared" si="8"/>
        <v/>
      </c>
      <c r="L509" s="50"/>
    </row>
    <row r="510" spans="8:12" x14ac:dyDescent="0.25">
      <c r="H510" s="50" t="str">
        <f>IF(AddProdEst,IF(ISBLANK('Enrolled Client Info'!$C530),"",PROPER('Enrolled Client Info'!$C530)),IF(ISBLANK('New Client Info'!$C550),"",PROPER('New Client Info'!$C550)))</f>
        <v/>
      </c>
      <c r="I510" s="57" t="str">
        <f>IF(AddProdEst, IF('Enrolled Client Info'!$D530="Yes", "X", ""), IF('New Client Info'!$D550="Yes", "X", ""))</f>
        <v/>
      </c>
      <c r="J510" s="57" t="str">
        <f>IF(NOT(IngrRisk1&amp;IngrRisk2&amp;IngrRisk3&amp;IngrRisk4&amp;IngrRisk5&amp;IngrRisk6&amp;IngrRisk7&amp;IngrRisk8&amp;IngrRisk9&amp;IngrRisk10=""), "X", "")</f>
        <v/>
      </c>
      <c r="K510" s="57" t="str">
        <f t="shared" si="8"/>
        <v/>
      </c>
      <c r="L510" s="50"/>
    </row>
    <row r="511" spans="8:12" x14ac:dyDescent="0.25">
      <c r="H511" s="50" t="str">
        <f>IF(AddProdEst,IF(ISBLANK('Enrolled Client Info'!$C531),"",PROPER('Enrolled Client Info'!$C531)),IF(ISBLANK('New Client Info'!$C551),"",PROPER('New Client Info'!$C551)))</f>
        <v/>
      </c>
      <c r="I511" s="57" t="str">
        <f>IF(AddProdEst, IF('Enrolled Client Info'!$D531="Yes", "X", ""), IF('New Client Info'!$D551="Yes", "X", ""))</f>
        <v/>
      </c>
      <c r="J511" s="57" t="str">
        <f>IF(NOT(IngrRisk1&amp;IngrRisk2&amp;IngrRisk3&amp;IngrRisk4&amp;IngrRisk5&amp;IngrRisk6&amp;IngrRisk7&amp;IngrRisk8&amp;IngrRisk9&amp;IngrRisk10=""), "X", "")</f>
        <v/>
      </c>
      <c r="K511" s="57" t="str">
        <f t="shared" si="8"/>
        <v/>
      </c>
      <c r="L511" s="50"/>
    </row>
    <row r="512" spans="8:12" x14ac:dyDescent="0.25">
      <c r="H512" s="50" t="str">
        <f>IF(AddProdEst,IF(ISBLANK('Enrolled Client Info'!$C532),"",PROPER('Enrolled Client Info'!$C532)),IF(ISBLANK('New Client Info'!$C552),"",PROPER('New Client Info'!$C552)))</f>
        <v/>
      </c>
      <c r="I512" s="57" t="str">
        <f>IF(AddProdEst, IF('Enrolled Client Info'!$D532="Yes", "X", ""), IF('New Client Info'!$D552="Yes", "X", ""))</f>
        <v/>
      </c>
      <c r="J512" s="57" t="str">
        <f>IF(NOT(IngrRisk1&amp;IngrRisk2&amp;IngrRisk3&amp;IngrRisk4&amp;IngrRisk5&amp;IngrRisk6&amp;IngrRisk7&amp;IngrRisk8&amp;IngrRisk9&amp;IngrRisk10=""), "X", "")</f>
        <v/>
      </c>
      <c r="K512" s="57" t="str">
        <f t="shared" si="8"/>
        <v/>
      </c>
      <c r="L512" s="50"/>
    </row>
    <row r="513" spans="8:12" x14ac:dyDescent="0.25">
      <c r="H513" s="50" t="str">
        <f>IF(AddProdEst,IF(ISBLANK('Enrolled Client Info'!$C533),"",PROPER('Enrolled Client Info'!$C533)),IF(ISBLANK('New Client Info'!$C553),"",PROPER('New Client Info'!$C553)))</f>
        <v/>
      </c>
      <c r="I513" s="57" t="str">
        <f>IF(AddProdEst, IF('Enrolled Client Info'!$D533="Yes", "X", ""), IF('New Client Info'!$D553="Yes", "X", ""))</f>
        <v/>
      </c>
      <c r="J513" s="57" t="str">
        <f>IF(NOT(IngrRisk1&amp;IngrRisk2&amp;IngrRisk3&amp;IngrRisk4&amp;IngrRisk5&amp;IngrRisk6&amp;IngrRisk7&amp;IngrRisk8&amp;IngrRisk9&amp;IngrRisk10=""), "X", "")</f>
        <v/>
      </c>
      <c r="K513" s="57" t="str">
        <f t="shared" si="8"/>
        <v/>
      </c>
      <c r="L513" s="50"/>
    </row>
    <row r="514" spans="8:12" x14ac:dyDescent="0.25">
      <c r="H514" s="50" t="str">
        <f>IF(AddProdEst,IF(ISBLANK('Enrolled Client Info'!$C534),"",PROPER('Enrolled Client Info'!$C534)),IF(ISBLANK('New Client Info'!$C554),"",PROPER('New Client Info'!$C554)))</f>
        <v/>
      </c>
      <c r="I514" s="57" t="str">
        <f>IF(AddProdEst, IF('Enrolled Client Info'!$D534="Yes", "X", ""), IF('New Client Info'!$D554="Yes", "X", ""))</f>
        <v/>
      </c>
      <c r="J514" s="57" t="str">
        <f>IF(NOT(IngrRisk1&amp;IngrRisk2&amp;IngrRisk3&amp;IngrRisk4&amp;IngrRisk5&amp;IngrRisk6&amp;IngrRisk7&amp;IngrRisk8&amp;IngrRisk9&amp;IngrRisk10=""), "X", "")</f>
        <v/>
      </c>
      <c r="K514" s="57" t="str">
        <f t="shared" si="8"/>
        <v/>
      </c>
      <c r="L514" s="50"/>
    </row>
    <row r="515" spans="8:12" x14ac:dyDescent="0.25">
      <c r="H515" s="50" t="str">
        <f>IF(AddProdEst,IF(ISBLANK('Enrolled Client Info'!$C535),"",PROPER('Enrolled Client Info'!$C535)),IF(ISBLANK('New Client Info'!$C555),"",PROPER('New Client Info'!$C555)))</f>
        <v/>
      </c>
      <c r="I515" s="57" t="str">
        <f>IF(AddProdEst, IF('Enrolled Client Info'!$D535="Yes", "X", ""), IF('New Client Info'!$D555="Yes", "X", ""))</f>
        <v/>
      </c>
      <c r="J515" s="57" t="str">
        <f>IF(NOT(IngrRisk1&amp;IngrRisk2&amp;IngrRisk3&amp;IngrRisk4&amp;IngrRisk5&amp;IngrRisk6&amp;IngrRisk7&amp;IngrRisk8&amp;IngrRisk9&amp;IngrRisk10=""), "X", "")</f>
        <v/>
      </c>
      <c r="K515" s="57" t="str">
        <f t="shared" si="8"/>
        <v/>
      </c>
      <c r="L515" s="50"/>
    </row>
    <row r="516" spans="8:12" x14ac:dyDescent="0.25">
      <c r="H516" s="50" t="str">
        <f>IF(AddProdEst,IF(ISBLANK('Enrolled Client Info'!$C536),"",PROPER('Enrolled Client Info'!$C536)),IF(ISBLANK('New Client Info'!$C556),"",PROPER('New Client Info'!$C556)))</f>
        <v/>
      </c>
      <c r="I516" s="57" t="str">
        <f>IF(AddProdEst, IF('Enrolled Client Info'!$D536="Yes", "X", ""), IF('New Client Info'!$D556="Yes", "X", ""))</f>
        <v/>
      </c>
      <c r="J516" s="57" t="str">
        <f>IF(NOT(IngrRisk1&amp;IngrRisk2&amp;IngrRisk3&amp;IngrRisk4&amp;IngrRisk5&amp;IngrRisk6&amp;IngrRisk7&amp;IngrRisk8&amp;IngrRisk9&amp;IngrRisk10=""), "X", "")</f>
        <v/>
      </c>
      <c r="K516" s="57" t="str">
        <f t="shared" si="8"/>
        <v/>
      </c>
      <c r="L516" s="50"/>
    </row>
    <row r="517" spans="8:12" x14ac:dyDescent="0.25">
      <c r="H517" s="50" t="str">
        <f>IF(AddProdEst,IF(ISBLANK('Enrolled Client Info'!$C537),"",PROPER('Enrolled Client Info'!$C537)),IF(ISBLANK('New Client Info'!$C557),"",PROPER('New Client Info'!$C557)))</f>
        <v/>
      </c>
      <c r="I517" s="57" t="str">
        <f>IF(AddProdEst, IF('Enrolled Client Info'!$D537="Yes", "X", ""), IF('New Client Info'!$D557="Yes", "X", ""))</f>
        <v/>
      </c>
      <c r="J517" s="57" t="str">
        <f>IF(NOT(IngrRisk1&amp;IngrRisk2&amp;IngrRisk3&amp;IngrRisk4&amp;IngrRisk5&amp;IngrRisk6&amp;IngrRisk7&amp;IngrRisk8&amp;IngrRisk9&amp;IngrRisk10=""), "X", "")</f>
        <v/>
      </c>
      <c r="K517" s="57" t="str">
        <f t="shared" si="8"/>
        <v/>
      </c>
      <c r="L517" s="50"/>
    </row>
    <row r="518" spans="8:12" x14ac:dyDescent="0.25">
      <c r="H518" s="50" t="str">
        <f>IF(AddProdEst,IF(ISBLANK('Enrolled Client Info'!$C538),"",PROPER('Enrolled Client Info'!$C538)),IF(ISBLANK('New Client Info'!$C558),"",PROPER('New Client Info'!$C558)))</f>
        <v/>
      </c>
      <c r="I518" s="57" t="str">
        <f>IF(AddProdEst, IF('Enrolled Client Info'!$D538="Yes", "X", ""), IF('New Client Info'!$D558="Yes", "X", ""))</f>
        <v/>
      </c>
      <c r="J518" s="57" t="str">
        <f>IF(NOT(IngrRisk1&amp;IngrRisk2&amp;IngrRisk3&amp;IngrRisk4&amp;IngrRisk5&amp;IngrRisk6&amp;IngrRisk7&amp;IngrRisk8&amp;IngrRisk9&amp;IngrRisk10=""), "X", "")</f>
        <v/>
      </c>
      <c r="K518" s="57" t="str">
        <f t="shared" si="8"/>
        <v/>
      </c>
      <c r="L518" s="50"/>
    </row>
    <row r="519" spans="8:12" x14ac:dyDescent="0.25">
      <c r="H519" s="50" t="str">
        <f>IF(AddProdEst,IF(ISBLANK('Enrolled Client Info'!$C539),"",PROPER('Enrolled Client Info'!$C539)),IF(ISBLANK('New Client Info'!$C559),"",PROPER('New Client Info'!$C559)))</f>
        <v/>
      </c>
      <c r="I519" s="57" t="str">
        <f>IF(AddProdEst, IF('Enrolled Client Info'!$D539="Yes", "X", ""), IF('New Client Info'!$D559="Yes", "X", ""))</f>
        <v/>
      </c>
      <c r="J519" s="57" t="str">
        <f>IF(NOT(IngrRisk1&amp;IngrRisk2&amp;IngrRisk3&amp;IngrRisk4&amp;IngrRisk5&amp;IngrRisk6&amp;IngrRisk7&amp;IngrRisk8&amp;IngrRisk9&amp;IngrRisk10=""), "X", "")</f>
        <v/>
      </c>
      <c r="K519" s="57" t="str">
        <f t="shared" si="8"/>
        <v/>
      </c>
      <c r="L519" s="50"/>
    </row>
    <row r="520" spans="8:12" x14ac:dyDescent="0.25">
      <c r="H520" s="50" t="str">
        <f>IF(AddProdEst,IF(ISBLANK('Enrolled Client Info'!$C540),"",PROPER('Enrolled Client Info'!$C540)),IF(ISBLANK('New Client Info'!$C560),"",PROPER('New Client Info'!$C560)))</f>
        <v/>
      </c>
      <c r="I520" s="57" t="str">
        <f>IF(AddProdEst, IF('Enrolled Client Info'!$D540="Yes", "X", ""), IF('New Client Info'!$D560="Yes", "X", ""))</f>
        <v/>
      </c>
      <c r="J520" s="57" t="str">
        <f>IF(NOT(IngrRisk1&amp;IngrRisk2&amp;IngrRisk3&amp;IngrRisk4&amp;IngrRisk5&amp;IngrRisk6&amp;IngrRisk7&amp;IngrRisk8&amp;IngrRisk9&amp;IngrRisk10=""), "X", "")</f>
        <v/>
      </c>
      <c r="K520" s="57" t="str">
        <f t="shared" si="8"/>
        <v/>
      </c>
      <c r="L520" s="50"/>
    </row>
    <row r="521" spans="8:12" x14ac:dyDescent="0.25">
      <c r="H521" s="50" t="str">
        <f>IF(AddProdEst,IF(ISBLANK('Enrolled Client Info'!$C541),"",PROPER('Enrolled Client Info'!$C541)),IF(ISBLANK('New Client Info'!$C561),"",PROPER('New Client Info'!$C561)))</f>
        <v/>
      </c>
      <c r="I521" s="57" t="str">
        <f>IF(AddProdEst, IF('Enrolled Client Info'!$D541="Yes", "X", ""), IF('New Client Info'!$D561="Yes", "X", ""))</f>
        <v/>
      </c>
      <c r="J521" s="57" t="str">
        <f>IF(NOT(IngrRisk1&amp;IngrRisk2&amp;IngrRisk3&amp;IngrRisk4&amp;IngrRisk5&amp;IngrRisk6&amp;IngrRisk7&amp;IngrRisk8&amp;IngrRisk9&amp;IngrRisk10=""), "X", "")</f>
        <v/>
      </c>
      <c r="K521" s="57" t="str">
        <f t="shared" si="8"/>
        <v/>
      </c>
      <c r="L521" s="50"/>
    </row>
    <row r="522" spans="8:12" x14ac:dyDescent="0.25">
      <c r="H522" s="50" t="str">
        <f>IF(AddProdEst,IF(ISBLANK('Enrolled Client Info'!$C542),"",PROPER('Enrolled Client Info'!$C542)),IF(ISBLANK('New Client Info'!$C562),"",PROPER('New Client Info'!$C562)))</f>
        <v/>
      </c>
      <c r="I522" s="57" t="str">
        <f>IF(AddProdEst, IF('Enrolled Client Info'!$D542="Yes", "X", ""), IF('New Client Info'!$D562="Yes", "X", ""))</f>
        <v/>
      </c>
      <c r="J522" s="57" t="str">
        <f>IF(NOT(IngrRisk1&amp;IngrRisk2&amp;IngrRisk3&amp;IngrRisk4&amp;IngrRisk5&amp;IngrRisk6&amp;IngrRisk7&amp;IngrRisk8&amp;IngrRisk9&amp;IngrRisk10=""), "X", "")</f>
        <v/>
      </c>
      <c r="K522" s="57" t="str">
        <f t="shared" si="8"/>
        <v/>
      </c>
      <c r="L522" s="50"/>
    </row>
    <row r="523" spans="8:12" x14ac:dyDescent="0.25">
      <c r="H523" s="50" t="str">
        <f>IF(AddProdEst,IF(ISBLANK('Enrolled Client Info'!$C543),"",PROPER('Enrolled Client Info'!$C543)),IF(ISBLANK('New Client Info'!$C563),"",PROPER('New Client Info'!$C563)))</f>
        <v/>
      </c>
      <c r="I523" s="57" t="str">
        <f>IF(AddProdEst, IF('Enrolled Client Info'!$D543="Yes", "X", ""), IF('New Client Info'!$D563="Yes", "X", ""))</f>
        <v/>
      </c>
      <c r="J523" s="57" t="str">
        <f>IF(NOT(IngrRisk1&amp;IngrRisk2&amp;IngrRisk3&amp;IngrRisk4&amp;IngrRisk5&amp;IngrRisk6&amp;IngrRisk7&amp;IngrRisk8&amp;IngrRisk9&amp;IngrRisk10=""), "X", "")</f>
        <v/>
      </c>
      <c r="K523" s="57" t="str">
        <f t="shared" si="8"/>
        <v/>
      </c>
      <c r="L523" s="50"/>
    </row>
    <row r="524" spans="8:12" x14ac:dyDescent="0.25">
      <c r="H524" s="50" t="str">
        <f>IF(AddProdEst,IF(ISBLANK('Enrolled Client Info'!$C544),"",PROPER('Enrolled Client Info'!$C544)),IF(ISBLANK('New Client Info'!$C564),"",PROPER('New Client Info'!$C564)))</f>
        <v/>
      </c>
      <c r="I524" s="57" t="str">
        <f>IF(AddProdEst, IF('Enrolled Client Info'!$D544="Yes", "X", ""), IF('New Client Info'!$D564="Yes", "X", ""))</f>
        <v/>
      </c>
      <c r="J524" s="57" t="str">
        <f>IF(NOT(IngrRisk1&amp;IngrRisk2&amp;IngrRisk3&amp;IngrRisk4&amp;IngrRisk5&amp;IngrRisk6&amp;IngrRisk7&amp;IngrRisk8&amp;IngrRisk9&amp;IngrRisk10=""), "X", "")</f>
        <v/>
      </c>
      <c r="K524" s="57" t="str">
        <f t="shared" si="8"/>
        <v/>
      </c>
      <c r="L524" s="50"/>
    </row>
    <row r="525" spans="8:12" x14ac:dyDescent="0.25">
      <c r="H525" s="50" t="str">
        <f>IF(AddProdEst,IF(ISBLANK('Enrolled Client Info'!$C545),"",PROPER('Enrolled Client Info'!$C545)),IF(ISBLANK('New Client Info'!$C565),"",PROPER('New Client Info'!$C565)))</f>
        <v/>
      </c>
      <c r="I525" s="57" t="str">
        <f>IF(AddProdEst, IF('Enrolled Client Info'!$D545="Yes", "X", ""), IF('New Client Info'!$D565="Yes", "X", ""))</f>
        <v/>
      </c>
      <c r="J525" s="57" t="str">
        <f>IF(NOT(IngrRisk1&amp;IngrRisk2&amp;IngrRisk3&amp;IngrRisk4&amp;IngrRisk5&amp;IngrRisk6&amp;IngrRisk7&amp;IngrRisk8&amp;IngrRisk9&amp;IngrRisk10=""), "X", "")</f>
        <v/>
      </c>
      <c r="K525" s="57" t="str">
        <f t="shared" ref="K525:K588" si="9">I525&amp;J525</f>
        <v/>
      </c>
      <c r="L525" s="50"/>
    </row>
    <row r="526" spans="8:12" x14ac:dyDescent="0.25">
      <c r="H526" s="50" t="str">
        <f>IF(AddProdEst,IF(ISBLANK('Enrolled Client Info'!$C546),"",PROPER('Enrolled Client Info'!$C546)),IF(ISBLANK('New Client Info'!$C566),"",PROPER('New Client Info'!$C566)))</f>
        <v/>
      </c>
      <c r="I526" s="57" t="str">
        <f>IF(AddProdEst, IF('Enrolled Client Info'!$D546="Yes", "X", ""), IF('New Client Info'!$D566="Yes", "X", ""))</f>
        <v/>
      </c>
      <c r="J526" s="57" t="str">
        <f>IF(NOT(IngrRisk1&amp;IngrRisk2&amp;IngrRisk3&amp;IngrRisk4&amp;IngrRisk5&amp;IngrRisk6&amp;IngrRisk7&amp;IngrRisk8&amp;IngrRisk9&amp;IngrRisk10=""), "X", "")</f>
        <v/>
      </c>
      <c r="K526" s="57" t="str">
        <f t="shared" si="9"/>
        <v/>
      </c>
      <c r="L526" s="50"/>
    </row>
    <row r="527" spans="8:12" x14ac:dyDescent="0.25">
      <c r="H527" s="50" t="str">
        <f>IF(AddProdEst,IF(ISBLANK('Enrolled Client Info'!$C547),"",PROPER('Enrolled Client Info'!$C547)),IF(ISBLANK('New Client Info'!$C567),"",PROPER('New Client Info'!$C567)))</f>
        <v/>
      </c>
      <c r="I527" s="57" t="str">
        <f>IF(AddProdEst, IF('Enrolled Client Info'!$D547="Yes", "X", ""), IF('New Client Info'!$D567="Yes", "X", ""))</f>
        <v/>
      </c>
      <c r="J527" s="57" t="str">
        <f>IF(NOT(IngrRisk1&amp;IngrRisk2&amp;IngrRisk3&amp;IngrRisk4&amp;IngrRisk5&amp;IngrRisk6&amp;IngrRisk7&amp;IngrRisk8&amp;IngrRisk9&amp;IngrRisk10=""), "X", "")</f>
        <v/>
      </c>
      <c r="K527" s="57" t="str">
        <f t="shared" si="9"/>
        <v/>
      </c>
      <c r="L527" s="50"/>
    </row>
    <row r="528" spans="8:12" x14ac:dyDescent="0.25">
      <c r="H528" s="50" t="str">
        <f>IF(AddProdEst,IF(ISBLANK('Enrolled Client Info'!$C548),"",PROPER('Enrolled Client Info'!$C548)),IF(ISBLANK('New Client Info'!$C568),"",PROPER('New Client Info'!$C568)))</f>
        <v/>
      </c>
      <c r="I528" s="57" t="str">
        <f>IF(AddProdEst, IF('Enrolled Client Info'!$D548="Yes", "X", ""), IF('New Client Info'!$D568="Yes", "X", ""))</f>
        <v/>
      </c>
      <c r="J528" s="57" t="str">
        <f>IF(NOT(IngrRisk1&amp;IngrRisk2&amp;IngrRisk3&amp;IngrRisk4&amp;IngrRisk5&amp;IngrRisk6&amp;IngrRisk7&amp;IngrRisk8&amp;IngrRisk9&amp;IngrRisk10=""), "X", "")</f>
        <v/>
      </c>
      <c r="K528" s="57" t="str">
        <f t="shared" si="9"/>
        <v/>
      </c>
      <c r="L528" s="50"/>
    </row>
    <row r="529" spans="8:12" x14ac:dyDescent="0.25">
      <c r="H529" s="50" t="str">
        <f>IF(AddProdEst,IF(ISBLANK('Enrolled Client Info'!$C549),"",PROPER('Enrolled Client Info'!$C549)),IF(ISBLANK('New Client Info'!$C569),"",PROPER('New Client Info'!$C569)))</f>
        <v/>
      </c>
      <c r="I529" s="57" t="str">
        <f>IF(AddProdEst, IF('Enrolled Client Info'!$D549="Yes", "X", ""), IF('New Client Info'!$D569="Yes", "X", ""))</f>
        <v/>
      </c>
      <c r="J529" s="57" t="str">
        <f>IF(NOT(IngrRisk1&amp;IngrRisk2&amp;IngrRisk3&amp;IngrRisk4&amp;IngrRisk5&amp;IngrRisk6&amp;IngrRisk7&amp;IngrRisk8&amp;IngrRisk9&amp;IngrRisk10=""), "X", "")</f>
        <v/>
      </c>
      <c r="K529" s="57" t="str">
        <f t="shared" si="9"/>
        <v/>
      </c>
      <c r="L529" s="50"/>
    </row>
    <row r="530" spans="8:12" x14ac:dyDescent="0.25">
      <c r="H530" s="50" t="str">
        <f>IF(AddProdEst,IF(ISBLANK('Enrolled Client Info'!$C550),"",PROPER('Enrolled Client Info'!$C550)),IF(ISBLANK('New Client Info'!$C570),"",PROPER('New Client Info'!$C570)))</f>
        <v/>
      </c>
      <c r="I530" s="57" t="str">
        <f>IF(AddProdEst, IF('Enrolled Client Info'!$D550="Yes", "X", ""), IF('New Client Info'!$D570="Yes", "X", ""))</f>
        <v/>
      </c>
      <c r="J530" s="57" t="str">
        <f>IF(NOT(IngrRisk1&amp;IngrRisk2&amp;IngrRisk3&amp;IngrRisk4&amp;IngrRisk5&amp;IngrRisk6&amp;IngrRisk7&amp;IngrRisk8&amp;IngrRisk9&amp;IngrRisk10=""), "X", "")</f>
        <v/>
      </c>
      <c r="K530" s="57" t="str">
        <f t="shared" si="9"/>
        <v/>
      </c>
      <c r="L530" s="50"/>
    </row>
    <row r="531" spans="8:12" x14ac:dyDescent="0.25">
      <c r="H531" s="50" t="str">
        <f>IF(AddProdEst,IF(ISBLANK('Enrolled Client Info'!$C551),"",PROPER('Enrolled Client Info'!$C551)),IF(ISBLANK('New Client Info'!$C571),"",PROPER('New Client Info'!$C571)))</f>
        <v/>
      </c>
      <c r="I531" s="57" t="str">
        <f>IF(AddProdEst, IF('Enrolled Client Info'!$D551="Yes", "X", ""), IF('New Client Info'!$D571="Yes", "X", ""))</f>
        <v/>
      </c>
      <c r="J531" s="57" t="str">
        <f>IF(NOT(IngrRisk1&amp;IngrRisk2&amp;IngrRisk3&amp;IngrRisk4&amp;IngrRisk5&amp;IngrRisk6&amp;IngrRisk7&amp;IngrRisk8&amp;IngrRisk9&amp;IngrRisk10=""), "X", "")</f>
        <v/>
      </c>
      <c r="K531" s="57" t="str">
        <f t="shared" si="9"/>
        <v/>
      </c>
      <c r="L531" s="50"/>
    </row>
    <row r="532" spans="8:12" x14ac:dyDescent="0.25">
      <c r="H532" s="50" t="str">
        <f>IF(AddProdEst,IF(ISBLANK('Enrolled Client Info'!$C552),"",PROPER('Enrolled Client Info'!$C552)),IF(ISBLANK('New Client Info'!$C572),"",PROPER('New Client Info'!$C572)))</f>
        <v/>
      </c>
      <c r="I532" s="57" t="str">
        <f>IF(AddProdEst, IF('Enrolled Client Info'!$D552="Yes", "X", ""), IF('New Client Info'!$D572="Yes", "X", ""))</f>
        <v/>
      </c>
      <c r="J532" s="57" t="str">
        <f>IF(NOT(IngrRisk1&amp;IngrRisk2&amp;IngrRisk3&amp;IngrRisk4&amp;IngrRisk5&amp;IngrRisk6&amp;IngrRisk7&amp;IngrRisk8&amp;IngrRisk9&amp;IngrRisk10=""), "X", "")</f>
        <v/>
      </c>
      <c r="K532" s="57" t="str">
        <f t="shared" si="9"/>
        <v/>
      </c>
      <c r="L532" s="50"/>
    </row>
    <row r="533" spans="8:12" x14ac:dyDescent="0.25">
      <c r="H533" s="50" t="str">
        <f>IF(AddProdEst,IF(ISBLANK('Enrolled Client Info'!$C553),"",PROPER('Enrolled Client Info'!$C553)),IF(ISBLANK('New Client Info'!$C573),"",PROPER('New Client Info'!$C573)))</f>
        <v/>
      </c>
      <c r="I533" s="57" t="str">
        <f>IF(AddProdEst, IF('Enrolled Client Info'!$D553="Yes", "X", ""), IF('New Client Info'!$D573="Yes", "X", ""))</f>
        <v/>
      </c>
      <c r="J533" s="57" t="str">
        <f>IF(NOT(IngrRisk1&amp;IngrRisk2&amp;IngrRisk3&amp;IngrRisk4&amp;IngrRisk5&amp;IngrRisk6&amp;IngrRisk7&amp;IngrRisk8&amp;IngrRisk9&amp;IngrRisk10=""), "X", "")</f>
        <v/>
      </c>
      <c r="K533" s="57" t="str">
        <f t="shared" si="9"/>
        <v/>
      </c>
      <c r="L533" s="50"/>
    </row>
    <row r="534" spans="8:12" x14ac:dyDescent="0.25">
      <c r="H534" s="50" t="str">
        <f>IF(AddProdEst,IF(ISBLANK('Enrolled Client Info'!$C554),"",PROPER('Enrolled Client Info'!$C554)),IF(ISBLANK('New Client Info'!$C574),"",PROPER('New Client Info'!$C574)))</f>
        <v/>
      </c>
      <c r="I534" s="57" t="str">
        <f>IF(AddProdEst, IF('Enrolled Client Info'!$D554="Yes", "X", ""), IF('New Client Info'!$D574="Yes", "X", ""))</f>
        <v/>
      </c>
      <c r="J534" s="57" t="str">
        <f>IF(NOT(IngrRisk1&amp;IngrRisk2&amp;IngrRisk3&amp;IngrRisk4&amp;IngrRisk5&amp;IngrRisk6&amp;IngrRisk7&amp;IngrRisk8&amp;IngrRisk9&amp;IngrRisk10=""), "X", "")</f>
        <v/>
      </c>
      <c r="K534" s="57" t="str">
        <f t="shared" si="9"/>
        <v/>
      </c>
      <c r="L534" s="50"/>
    </row>
    <row r="535" spans="8:12" x14ac:dyDescent="0.25">
      <c r="H535" s="50" t="str">
        <f>IF(AddProdEst,IF(ISBLANK('Enrolled Client Info'!$C555),"",PROPER('Enrolled Client Info'!$C555)),IF(ISBLANK('New Client Info'!$C575),"",PROPER('New Client Info'!$C575)))</f>
        <v/>
      </c>
      <c r="I535" s="57" t="str">
        <f>IF(AddProdEst, IF('Enrolled Client Info'!$D555="Yes", "X", ""), IF('New Client Info'!$D575="Yes", "X", ""))</f>
        <v/>
      </c>
      <c r="J535" s="57" t="str">
        <f>IF(NOT(IngrRisk1&amp;IngrRisk2&amp;IngrRisk3&amp;IngrRisk4&amp;IngrRisk5&amp;IngrRisk6&amp;IngrRisk7&amp;IngrRisk8&amp;IngrRisk9&amp;IngrRisk10=""), "X", "")</f>
        <v/>
      </c>
      <c r="K535" s="57" t="str">
        <f t="shared" si="9"/>
        <v/>
      </c>
      <c r="L535" s="50"/>
    </row>
    <row r="536" spans="8:12" x14ac:dyDescent="0.25">
      <c r="H536" s="50" t="str">
        <f>IF(AddProdEst,IF(ISBLANK('Enrolled Client Info'!$C556),"",PROPER('Enrolled Client Info'!$C556)),IF(ISBLANK('New Client Info'!$C576),"",PROPER('New Client Info'!$C576)))</f>
        <v/>
      </c>
      <c r="I536" s="57" t="str">
        <f>IF(AddProdEst, IF('Enrolled Client Info'!$D556="Yes", "X", ""), IF('New Client Info'!$D576="Yes", "X", ""))</f>
        <v/>
      </c>
      <c r="J536" s="57" t="str">
        <f>IF(NOT(IngrRisk1&amp;IngrRisk2&amp;IngrRisk3&amp;IngrRisk4&amp;IngrRisk5&amp;IngrRisk6&amp;IngrRisk7&amp;IngrRisk8&amp;IngrRisk9&amp;IngrRisk10=""), "X", "")</f>
        <v/>
      </c>
      <c r="K536" s="57" t="str">
        <f t="shared" si="9"/>
        <v/>
      </c>
      <c r="L536" s="50"/>
    </row>
    <row r="537" spans="8:12" x14ac:dyDescent="0.25">
      <c r="H537" s="50" t="str">
        <f>IF(AddProdEst,IF(ISBLANK('Enrolled Client Info'!$C557),"",PROPER('Enrolled Client Info'!$C557)),IF(ISBLANK('New Client Info'!$C577),"",PROPER('New Client Info'!$C577)))</f>
        <v/>
      </c>
      <c r="I537" s="57" t="str">
        <f>IF(AddProdEst, IF('Enrolled Client Info'!$D557="Yes", "X", ""), IF('New Client Info'!$D577="Yes", "X", ""))</f>
        <v/>
      </c>
      <c r="J537" s="57" t="str">
        <f>IF(NOT(IngrRisk1&amp;IngrRisk2&amp;IngrRisk3&amp;IngrRisk4&amp;IngrRisk5&amp;IngrRisk6&amp;IngrRisk7&amp;IngrRisk8&amp;IngrRisk9&amp;IngrRisk10=""), "X", "")</f>
        <v/>
      </c>
      <c r="K537" s="57" t="str">
        <f t="shared" si="9"/>
        <v/>
      </c>
      <c r="L537" s="50"/>
    </row>
    <row r="538" spans="8:12" x14ac:dyDescent="0.25">
      <c r="H538" s="50" t="str">
        <f>IF(AddProdEst,IF(ISBLANK('Enrolled Client Info'!$C558),"",PROPER('Enrolled Client Info'!$C558)),IF(ISBLANK('New Client Info'!$C578),"",PROPER('New Client Info'!$C578)))</f>
        <v/>
      </c>
      <c r="I538" s="57" t="str">
        <f>IF(AddProdEst, IF('Enrolled Client Info'!$D558="Yes", "X", ""), IF('New Client Info'!$D578="Yes", "X", ""))</f>
        <v/>
      </c>
      <c r="J538" s="57" t="str">
        <f>IF(NOT(IngrRisk1&amp;IngrRisk2&amp;IngrRisk3&amp;IngrRisk4&amp;IngrRisk5&amp;IngrRisk6&amp;IngrRisk7&amp;IngrRisk8&amp;IngrRisk9&amp;IngrRisk10=""), "X", "")</f>
        <v/>
      </c>
      <c r="K538" s="57" t="str">
        <f t="shared" si="9"/>
        <v/>
      </c>
      <c r="L538" s="50"/>
    </row>
    <row r="539" spans="8:12" x14ac:dyDescent="0.25">
      <c r="H539" s="50" t="str">
        <f>IF(AddProdEst,IF(ISBLANK('Enrolled Client Info'!$C559),"",PROPER('Enrolled Client Info'!$C559)),IF(ISBLANK('New Client Info'!$C579),"",PROPER('New Client Info'!$C579)))</f>
        <v/>
      </c>
      <c r="I539" s="57" t="str">
        <f>IF(AddProdEst, IF('Enrolled Client Info'!$D559="Yes", "X", ""), IF('New Client Info'!$D579="Yes", "X", ""))</f>
        <v/>
      </c>
      <c r="J539" s="57" t="str">
        <f>IF(NOT(IngrRisk1&amp;IngrRisk2&amp;IngrRisk3&amp;IngrRisk4&amp;IngrRisk5&amp;IngrRisk6&amp;IngrRisk7&amp;IngrRisk8&amp;IngrRisk9&amp;IngrRisk10=""), "X", "")</f>
        <v/>
      </c>
      <c r="K539" s="57" t="str">
        <f t="shared" si="9"/>
        <v/>
      </c>
      <c r="L539" s="50"/>
    </row>
    <row r="540" spans="8:12" x14ac:dyDescent="0.25">
      <c r="H540" s="50" t="str">
        <f>IF(AddProdEst,IF(ISBLANK('Enrolled Client Info'!$C560),"",PROPER('Enrolled Client Info'!$C560)),IF(ISBLANK('New Client Info'!$C580),"",PROPER('New Client Info'!$C580)))</f>
        <v/>
      </c>
      <c r="I540" s="57" t="str">
        <f>IF(AddProdEst, IF('Enrolled Client Info'!$D560="Yes", "X", ""), IF('New Client Info'!$D580="Yes", "X", ""))</f>
        <v/>
      </c>
      <c r="J540" s="57" t="str">
        <f>IF(NOT(IngrRisk1&amp;IngrRisk2&amp;IngrRisk3&amp;IngrRisk4&amp;IngrRisk5&amp;IngrRisk6&amp;IngrRisk7&amp;IngrRisk8&amp;IngrRisk9&amp;IngrRisk10=""), "X", "")</f>
        <v/>
      </c>
      <c r="K540" s="57" t="str">
        <f t="shared" si="9"/>
        <v/>
      </c>
      <c r="L540" s="50"/>
    </row>
    <row r="541" spans="8:12" x14ac:dyDescent="0.25">
      <c r="H541" s="50" t="str">
        <f>IF(AddProdEst,IF(ISBLANK('Enrolled Client Info'!$C561),"",PROPER('Enrolled Client Info'!$C561)),IF(ISBLANK('New Client Info'!$C581),"",PROPER('New Client Info'!$C581)))</f>
        <v/>
      </c>
      <c r="I541" s="57" t="str">
        <f>IF(AddProdEst, IF('Enrolled Client Info'!$D561="Yes", "X", ""), IF('New Client Info'!$D581="Yes", "X", ""))</f>
        <v/>
      </c>
      <c r="J541" s="57" t="str">
        <f>IF(NOT(IngrRisk1&amp;IngrRisk2&amp;IngrRisk3&amp;IngrRisk4&amp;IngrRisk5&amp;IngrRisk6&amp;IngrRisk7&amp;IngrRisk8&amp;IngrRisk9&amp;IngrRisk10=""), "X", "")</f>
        <v/>
      </c>
      <c r="K541" s="57" t="str">
        <f t="shared" si="9"/>
        <v/>
      </c>
      <c r="L541" s="50"/>
    </row>
    <row r="542" spans="8:12" x14ac:dyDescent="0.25">
      <c r="H542" s="50" t="str">
        <f>IF(AddProdEst,IF(ISBLANK('Enrolled Client Info'!$C562),"",PROPER('Enrolled Client Info'!$C562)),IF(ISBLANK('New Client Info'!$C582),"",PROPER('New Client Info'!$C582)))</f>
        <v/>
      </c>
      <c r="I542" s="57" t="str">
        <f>IF(AddProdEst, IF('Enrolled Client Info'!$D562="Yes", "X", ""), IF('New Client Info'!$D582="Yes", "X", ""))</f>
        <v/>
      </c>
      <c r="J542" s="57" t="str">
        <f>IF(NOT(IngrRisk1&amp;IngrRisk2&amp;IngrRisk3&amp;IngrRisk4&amp;IngrRisk5&amp;IngrRisk6&amp;IngrRisk7&amp;IngrRisk8&amp;IngrRisk9&amp;IngrRisk10=""), "X", "")</f>
        <v/>
      </c>
      <c r="K542" s="57" t="str">
        <f t="shared" si="9"/>
        <v/>
      </c>
      <c r="L542" s="50"/>
    </row>
    <row r="543" spans="8:12" x14ac:dyDescent="0.25">
      <c r="H543" s="50" t="str">
        <f>IF(AddProdEst,IF(ISBLANK('Enrolled Client Info'!$C563),"",PROPER('Enrolled Client Info'!$C563)),IF(ISBLANK('New Client Info'!$C583),"",PROPER('New Client Info'!$C583)))</f>
        <v/>
      </c>
      <c r="I543" s="57" t="str">
        <f>IF(AddProdEst, IF('Enrolled Client Info'!$D563="Yes", "X", ""), IF('New Client Info'!$D583="Yes", "X", ""))</f>
        <v/>
      </c>
      <c r="J543" s="57" t="str">
        <f>IF(NOT(IngrRisk1&amp;IngrRisk2&amp;IngrRisk3&amp;IngrRisk4&amp;IngrRisk5&amp;IngrRisk6&amp;IngrRisk7&amp;IngrRisk8&amp;IngrRisk9&amp;IngrRisk10=""), "X", "")</f>
        <v/>
      </c>
      <c r="K543" s="57" t="str">
        <f t="shared" si="9"/>
        <v/>
      </c>
      <c r="L543" s="50"/>
    </row>
    <row r="544" spans="8:12" x14ac:dyDescent="0.25">
      <c r="H544" s="50" t="str">
        <f>IF(AddProdEst,IF(ISBLANK('Enrolled Client Info'!$C564),"",PROPER('Enrolled Client Info'!$C564)),IF(ISBLANK('New Client Info'!$C584),"",PROPER('New Client Info'!$C584)))</f>
        <v/>
      </c>
      <c r="I544" s="57" t="str">
        <f>IF(AddProdEst, IF('Enrolled Client Info'!$D564="Yes", "X", ""), IF('New Client Info'!$D584="Yes", "X", ""))</f>
        <v/>
      </c>
      <c r="J544" s="57" t="str">
        <f>IF(NOT(IngrRisk1&amp;IngrRisk2&amp;IngrRisk3&amp;IngrRisk4&amp;IngrRisk5&amp;IngrRisk6&amp;IngrRisk7&amp;IngrRisk8&amp;IngrRisk9&amp;IngrRisk10=""), "X", "")</f>
        <v/>
      </c>
      <c r="K544" s="57" t="str">
        <f t="shared" si="9"/>
        <v/>
      </c>
      <c r="L544" s="50"/>
    </row>
    <row r="545" spans="8:12" x14ac:dyDescent="0.25">
      <c r="H545" s="50" t="str">
        <f>IF(AddProdEst,IF(ISBLANK('Enrolled Client Info'!$C565),"",PROPER('Enrolled Client Info'!$C565)),IF(ISBLANK('New Client Info'!$C585),"",PROPER('New Client Info'!$C585)))</f>
        <v/>
      </c>
      <c r="I545" s="57" t="str">
        <f>IF(AddProdEst, IF('Enrolled Client Info'!$D565="Yes", "X", ""), IF('New Client Info'!$D585="Yes", "X", ""))</f>
        <v/>
      </c>
      <c r="J545" s="57" t="str">
        <f>IF(NOT(IngrRisk1&amp;IngrRisk2&amp;IngrRisk3&amp;IngrRisk4&amp;IngrRisk5&amp;IngrRisk6&amp;IngrRisk7&amp;IngrRisk8&amp;IngrRisk9&amp;IngrRisk10=""), "X", "")</f>
        <v/>
      </c>
      <c r="K545" s="57" t="str">
        <f t="shared" si="9"/>
        <v/>
      </c>
      <c r="L545" s="50"/>
    </row>
    <row r="546" spans="8:12" x14ac:dyDescent="0.25">
      <c r="H546" s="50" t="str">
        <f>IF(AddProdEst,IF(ISBLANK('Enrolled Client Info'!$C566),"",PROPER('Enrolled Client Info'!$C566)),IF(ISBLANK('New Client Info'!$C586),"",PROPER('New Client Info'!$C586)))</f>
        <v/>
      </c>
      <c r="I546" s="57" t="str">
        <f>IF(AddProdEst, IF('Enrolled Client Info'!$D566="Yes", "X", ""), IF('New Client Info'!$D586="Yes", "X", ""))</f>
        <v/>
      </c>
      <c r="J546" s="57" t="str">
        <f>IF(NOT(IngrRisk1&amp;IngrRisk2&amp;IngrRisk3&amp;IngrRisk4&amp;IngrRisk5&amp;IngrRisk6&amp;IngrRisk7&amp;IngrRisk8&amp;IngrRisk9&amp;IngrRisk10=""), "X", "")</f>
        <v/>
      </c>
      <c r="K546" s="57" t="str">
        <f t="shared" si="9"/>
        <v/>
      </c>
      <c r="L546" s="50"/>
    </row>
    <row r="547" spans="8:12" x14ac:dyDescent="0.25">
      <c r="H547" s="50" t="str">
        <f>IF(AddProdEst,IF(ISBLANK('Enrolled Client Info'!$C567),"",PROPER('Enrolled Client Info'!$C567)),IF(ISBLANK('New Client Info'!$C587),"",PROPER('New Client Info'!$C587)))</f>
        <v/>
      </c>
      <c r="I547" s="57" t="str">
        <f>IF(AddProdEst, IF('Enrolled Client Info'!$D567="Yes", "X", ""), IF('New Client Info'!$D587="Yes", "X", ""))</f>
        <v/>
      </c>
      <c r="J547" s="57" t="str">
        <f>IF(NOT(IngrRisk1&amp;IngrRisk2&amp;IngrRisk3&amp;IngrRisk4&amp;IngrRisk5&amp;IngrRisk6&amp;IngrRisk7&amp;IngrRisk8&amp;IngrRisk9&amp;IngrRisk10=""), "X", "")</f>
        <v/>
      </c>
      <c r="K547" s="57" t="str">
        <f t="shared" si="9"/>
        <v/>
      </c>
      <c r="L547" s="50"/>
    </row>
    <row r="548" spans="8:12" x14ac:dyDescent="0.25">
      <c r="H548" s="50" t="str">
        <f>IF(AddProdEst,IF(ISBLANK('Enrolled Client Info'!$C568),"",PROPER('Enrolled Client Info'!$C568)),IF(ISBLANK('New Client Info'!$C588),"",PROPER('New Client Info'!$C588)))</f>
        <v/>
      </c>
      <c r="I548" s="57" t="str">
        <f>IF(AddProdEst, IF('Enrolled Client Info'!$D568="Yes", "X", ""), IF('New Client Info'!$D588="Yes", "X", ""))</f>
        <v/>
      </c>
      <c r="J548" s="57" t="str">
        <f>IF(NOT(IngrRisk1&amp;IngrRisk2&amp;IngrRisk3&amp;IngrRisk4&amp;IngrRisk5&amp;IngrRisk6&amp;IngrRisk7&amp;IngrRisk8&amp;IngrRisk9&amp;IngrRisk10=""), "X", "")</f>
        <v/>
      </c>
      <c r="K548" s="57" t="str">
        <f t="shared" si="9"/>
        <v/>
      </c>
      <c r="L548" s="50"/>
    </row>
    <row r="549" spans="8:12" x14ac:dyDescent="0.25">
      <c r="H549" s="50" t="str">
        <f>IF(AddProdEst,IF(ISBLANK('Enrolled Client Info'!$C569),"",PROPER('Enrolled Client Info'!$C569)),IF(ISBLANK('New Client Info'!$C589),"",PROPER('New Client Info'!$C589)))</f>
        <v/>
      </c>
      <c r="I549" s="57" t="str">
        <f>IF(AddProdEst, IF('Enrolled Client Info'!$D569="Yes", "X", ""), IF('New Client Info'!$D589="Yes", "X", ""))</f>
        <v/>
      </c>
      <c r="J549" s="57" t="str">
        <f>IF(NOT(IngrRisk1&amp;IngrRisk2&amp;IngrRisk3&amp;IngrRisk4&amp;IngrRisk5&amp;IngrRisk6&amp;IngrRisk7&amp;IngrRisk8&amp;IngrRisk9&amp;IngrRisk10=""), "X", "")</f>
        <v/>
      </c>
      <c r="K549" s="57" t="str">
        <f t="shared" si="9"/>
        <v/>
      </c>
      <c r="L549" s="50"/>
    </row>
    <row r="550" spans="8:12" x14ac:dyDescent="0.25">
      <c r="H550" s="50" t="str">
        <f>IF(AddProdEst,IF(ISBLANK('Enrolled Client Info'!$C570),"",PROPER('Enrolled Client Info'!$C570)),IF(ISBLANK('New Client Info'!$C590),"",PROPER('New Client Info'!$C590)))</f>
        <v/>
      </c>
      <c r="I550" s="57" t="str">
        <f>IF(AddProdEst, IF('Enrolled Client Info'!$D570="Yes", "X", ""), IF('New Client Info'!$D590="Yes", "X", ""))</f>
        <v/>
      </c>
      <c r="J550" s="57" t="str">
        <f>IF(NOT(IngrRisk1&amp;IngrRisk2&amp;IngrRisk3&amp;IngrRisk4&amp;IngrRisk5&amp;IngrRisk6&amp;IngrRisk7&amp;IngrRisk8&amp;IngrRisk9&amp;IngrRisk10=""), "X", "")</f>
        <v/>
      </c>
      <c r="K550" s="57" t="str">
        <f t="shared" si="9"/>
        <v/>
      </c>
      <c r="L550" s="50"/>
    </row>
    <row r="551" spans="8:12" x14ac:dyDescent="0.25">
      <c r="H551" s="50" t="str">
        <f>IF(AddProdEst,IF(ISBLANK('Enrolled Client Info'!$C571),"",PROPER('Enrolled Client Info'!$C571)),IF(ISBLANK('New Client Info'!$C591),"",PROPER('New Client Info'!$C591)))</f>
        <v/>
      </c>
      <c r="I551" s="57" t="str">
        <f>IF(AddProdEst, IF('Enrolled Client Info'!$D571="Yes", "X", ""), IF('New Client Info'!$D591="Yes", "X", ""))</f>
        <v/>
      </c>
      <c r="J551" s="57" t="str">
        <f>IF(NOT(IngrRisk1&amp;IngrRisk2&amp;IngrRisk3&amp;IngrRisk4&amp;IngrRisk5&amp;IngrRisk6&amp;IngrRisk7&amp;IngrRisk8&amp;IngrRisk9&amp;IngrRisk10=""), "X", "")</f>
        <v/>
      </c>
      <c r="K551" s="57" t="str">
        <f t="shared" si="9"/>
        <v/>
      </c>
      <c r="L551" s="50"/>
    </row>
    <row r="552" spans="8:12" x14ac:dyDescent="0.25">
      <c r="H552" s="50" t="str">
        <f>IF(AddProdEst,IF(ISBLANK('Enrolled Client Info'!$C572),"",PROPER('Enrolled Client Info'!$C572)),IF(ISBLANK('New Client Info'!$C592),"",PROPER('New Client Info'!$C592)))</f>
        <v/>
      </c>
      <c r="I552" s="57" t="str">
        <f>IF(AddProdEst, IF('Enrolled Client Info'!$D572="Yes", "X", ""), IF('New Client Info'!$D592="Yes", "X", ""))</f>
        <v/>
      </c>
      <c r="J552" s="57" t="str">
        <f>IF(NOT(IngrRisk1&amp;IngrRisk2&amp;IngrRisk3&amp;IngrRisk4&amp;IngrRisk5&amp;IngrRisk6&amp;IngrRisk7&amp;IngrRisk8&amp;IngrRisk9&amp;IngrRisk10=""), "X", "")</f>
        <v/>
      </c>
      <c r="K552" s="57" t="str">
        <f t="shared" si="9"/>
        <v/>
      </c>
      <c r="L552" s="50"/>
    </row>
    <row r="553" spans="8:12" x14ac:dyDescent="0.25">
      <c r="H553" s="50" t="str">
        <f>IF(AddProdEst,IF(ISBLANK('Enrolled Client Info'!$C573),"",PROPER('Enrolled Client Info'!$C573)),IF(ISBLANK('New Client Info'!$C593),"",PROPER('New Client Info'!$C593)))</f>
        <v/>
      </c>
      <c r="I553" s="57" t="str">
        <f>IF(AddProdEst, IF('Enrolled Client Info'!$D573="Yes", "X", ""), IF('New Client Info'!$D593="Yes", "X", ""))</f>
        <v/>
      </c>
      <c r="J553" s="57" t="str">
        <f>IF(NOT(IngrRisk1&amp;IngrRisk2&amp;IngrRisk3&amp;IngrRisk4&amp;IngrRisk5&amp;IngrRisk6&amp;IngrRisk7&amp;IngrRisk8&amp;IngrRisk9&amp;IngrRisk10=""), "X", "")</f>
        <v/>
      </c>
      <c r="K553" s="57" t="str">
        <f t="shared" si="9"/>
        <v/>
      </c>
      <c r="L553" s="50"/>
    </row>
    <row r="554" spans="8:12" x14ac:dyDescent="0.25">
      <c r="H554" s="50" t="str">
        <f>IF(AddProdEst,IF(ISBLANK('Enrolled Client Info'!$C574),"",PROPER('Enrolled Client Info'!$C574)),IF(ISBLANK('New Client Info'!$C594),"",PROPER('New Client Info'!$C594)))</f>
        <v/>
      </c>
      <c r="I554" s="57" t="str">
        <f>IF(AddProdEst, IF('Enrolled Client Info'!$D574="Yes", "X", ""), IF('New Client Info'!$D594="Yes", "X", ""))</f>
        <v/>
      </c>
      <c r="J554" s="57" t="str">
        <f>IF(NOT(IngrRisk1&amp;IngrRisk2&amp;IngrRisk3&amp;IngrRisk4&amp;IngrRisk5&amp;IngrRisk6&amp;IngrRisk7&amp;IngrRisk8&amp;IngrRisk9&amp;IngrRisk10=""), "X", "")</f>
        <v/>
      </c>
      <c r="K554" s="57" t="str">
        <f t="shared" si="9"/>
        <v/>
      </c>
      <c r="L554" s="50"/>
    </row>
    <row r="555" spans="8:12" x14ac:dyDescent="0.25">
      <c r="H555" s="50" t="str">
        <f>IF(AddProdEst,IF(ISBLANK('Enrolled Client Info'!$C575),"",PROPER('Enrolled Client Info'!$C575)),IF(ISBLANK('New Client Info'!$C595),"",PROPER('New Client Info'!$C595)))</f>
        <v/>
      </c>
      <c r="I555" s="57" t="str">
        <f>IF(AddProdEst, IF('Enrolled Client Info'!$D575="Yes", "X", ""), IF('New Client Info'!$D595="Yes", "X", ""))</f>
        <v/>
      </c>
      <c r="J555" s="57" t="str">
        <f>IF(NOT(IngrRisk1&amp;IngrRisk2&amp;IngrRisk3&amp;IngrRisk4&amp;IngrRisk5&amp;IngrRisk6&amp;IngrRisk7&amp;IngrRisk8&amp;IngrRisk9&amp;IngrRisk10=""), "X", "")</f>
        <v/>
      </c>
      <c r="K555" s="57" t="str">
        <f t="shared" si="9"/>
        <v/>
      </c>
      <c r="L555" s="50"/>
    </row>
    <row r="556" spans="8:12" x14ac:dyDescent="0.25">
      <c r="H556" s="50" t="str">
        <f>IF(AddProdEst,IF(ISBLANK('Enrolled Client Info'!$C576),"",PROPER('Enrolled Client Info'!$C576)),IF(ISBLANK('New Client Info'!$C596),"",PROPER('New Client Info'!$C596)))</f>
        <v/>
      </c>
      <c r="I556" s="57" t="str">
        <f>IF(AddProdEst, IF('Enrolled Client Info'!$D576="Yes", "X", ""), IF('New Client Info'!$D596="Yes", "X", ""))</f>
        <v/>
      </c>
      <c r="J556" s="57" t="str">
        <f>IF(NOT(IngrRisk1&amp;IngrRisk2&amp;IngrRisk3&amp;IngrRisk4&amp;IngrRisk5&amp;IngrRisk6&amp;IngrRisk7&amp;IngrRisk8&amp;IngrRisk9&amp;IngrRisk10=""), "X", "")</f>
        <v/>
      </c>
      <c r="K556" s="57" t="str">
        <f t="shared" si="9"/>
        <v/>
      </c>
      <c r="L556" s="50"/>
    </row>
    <row r="557" spans="8:12" x14ac:dyDescent="0.25">
      <c r="H557" s="50" t="str">
        <f>IF(AddProdEst,IF(ISBLANK('Enrolled Client Info'!$C577),"",PROPER('Enrolled Client Info'!$C577)),IF(ISBLANK('New Client Info'!$C597),"",PROPER('New Client Info'!$C597)))</f>
        <v/>
      </c>
      <c r="I557" s="57" t="str">
        <f>IF(AddProdEst, IF('Enrolled Client Info'!$D577="Yes", "X", ""), IF('New Client Info'!$D597="Yes", "X", ""))</f>
        <v/>
      </c>
      <c r="J557" s="57" t="str">
        <f>IF(NOT(IngrRisk1&amp;IngrRisk2&amp;IngrRisk3&amp;IngrRisk4&amp;IngrRisk5&amp;IngrRisk6&amp;IngrRisk7&amp;IngrRisk8&amp;IngrRisk9&amp;IngrRisk10=""), "X", "")</f>
        <v/>
      </c>
      <c r="K557" s="57" t="str">
        <f t="shared" si="9"/>
        <v/>
      </c>
      <c r="L557" s="50"/>
    </row>
    <row r="558" spans="8:12" x14ac:dyDescent="0.25">
      <c r="H558" s="50" t="str">
        <f>IF(AddProdEst,IF(ISBLANK('Enrolled Client Info'!$C578),"",PROPER('Enrolled Client Info'!$C578)),IF(ISBLANK('New Client Info'!$C598),"",PROPER('New Client Info'!$C598)))</f>
        <v/>
      </c>
      <c r="I558" s="57" t="str">
        <f>IF(AddProdEst, IF('Enrolled Client Info'!$D578="Yes", "X", ""), IF('New Client Info'!$D598="Yes", "X", ""))</f>
        <v/>
      </c>
      <c r="J558" s="57" t="str">
        <f>IF(NOT(IngrRisk1&amp;IngrRisk2&amp;IngrRisk3&amp;IngrRisk4&amp;IngrRisk5&amp;IngrRisk6&amp;IngrRisk7&amp;IngrRisk8&amp;IngrRisk9&amp;IngrRisk10=""), "X", "")</f>
        <v/>
      </c>
      <c r="K558" s="57" t="str">
        <f t="shared" si="9"/>
        <v/>
      </c>
      <c r="L558" s="50"/>
    </row>
    <row r="559" spans="8:12" x14ac:dyDescent="0.25">
      <c r="H559" s="50" t="str">
        <f>IF(AddProdEst,IF(ISBLANK('Enrolled Client Info'!$C579),"",PROPER('Enrolled Client Info'!$C579)),IF(ISBLANK('New Client Info'!$C599),"",PROPER('New Client Info'!$C599)))</f>
        <v/>
      </c>
      <c r="I559" s="57" t="str">
        <f>IF(AddProdEst, IF('Enrolled Client Info'!$D579="Yes", "X", ""), IF('New Client Info'!$D599="Yes", "X", ""))</f>
        <v/>
      </c>
      <c r="J559" s="57" t="str">
        <f>IF(NOT(IngrRisk1&amp;IngrRisk2&amp;IngrRisk3&amp;IngrRisk4&amp;IngrRisk5&amp;IngrRisk6&amp;IngrRisk7&amp;IngrRisk8&amp;IngrRisk9&amp;IngrRisk10=""), "X", "")</f>
        <v/>
      </c>
      <c r="K559" s="57" t="str">
        <f t="shared" si="9"/>
        <v/>
      </c>
      <c r="L559" s="50"/>
    </row>
    <row r="560" spans="8:12" x14ac:dyDescent="0.25">
      <c r="H560" s="50" t="str">
        <f>IF(AddProdEst,IF(ISBLANK('Enrolled Client Info'!$C580),"",PROPER('Enrolled Client Info'!$C580)),IF(ISBLANK('New Client Info'!$C600),"",PROPER('New Client Info'!$C600)))</f>
        <v/>
      </c>
      <c r="I560" s="57" t="str">
        <f>IF(AddProdEst, IF('Enrolled Client Info'!$D580="Yes", "X", ""), IF('New Client Info'!$D600="Yes", "X", ""))</f>
        <v/>
      </c>
      <c r="J560" s="57" t="str">
        <f>IF(NOT(IngrRisk1&amp;IngrRisk2&amp;IngrRisk3&amp;IngrRisk4&amp;IngrRisk5&amp;IngrRisk6&amp;IngrRisk7&amp;IngrRisk8&amp;IngrRisk9&amp;IngrRisk10=""), "X", "")</f>
        <v/>
      </c>
      <c r="K560" s="57" t="str">
        <f t="shared" si="9"/>
        <v/>
      </c>
      <c r="L560" s="50"/>
    </row>
    <row r="561" spans="8:12" x14ac:dyDescent="0.25">
      <c r="H561" s="50" t="str">
        <f>IF(AddProdEst,IF(ISBLANK('Enrolled Client Info'!$C581),"",PROPER('Enrolled Client Info'!$C581)),IF(ISBLANK('New Client Info'!$C601),"",PROPER('New Client Info'!$C601)))</f>
        <v/>
      </c>
      <c r="I561" s="57" t="str">
        <f>IF(AddProdEst, IF('Enrolled Client Info'!$D581="Yes", "X", ""), IF('New Client Info'!$D601="Yes", "X", ""))</f>
        <v/>
      </c>
      <c r="J561" s="57" t="str">
        <f>IF(NOT(IngrRisk1&amp;IngrRisk2&amp;IngrRisk3&amp;IngrRisk4&amp;IngrRisk5&amp;IngrRisk6&amp;IngrRisk7&amp;IngrRisk8&amp;IngrRisk9&amp;IngrRisk10=""), "X", "")</f>
        <v/>
      </c>
      <c r="K561" s="57" t="str">
        <f t="shared" si="9"/>
        <v/>
      </c>
      <c r="L561" s="50"/>
    </row>
    <row r="562" spans="8:12" x14ac:dyDescent="0.25">
      <c r="H562" s="50" t="str">
        <f>IF(AddProdEst,IF(ISBLANK('Enrolled Client Info'!$C582),"",PROPER('Enrolled Client Info'!$C582)),IF(ISBLANK('New Client Info'!$C602),"",PROPER('New Client Info'!$C602)))</f>
        <v/>
      </c>
      <c r="I562" s="57" t="str">
        <f>IF(AddProdEst, IF('Enrolled Client Info'!$D582="Yes", "X", ""), IF('New Client Info'!$D602="Yes", "X", ""))</f>
        <v/>
      </c>
      <c r="J562" s="57" t="str">
        <f>IF(NOT(IngrRisk1&amp;IngrRisk2&amp;IngrRisk3&amp;IngrRisk4&amp;IngrRisk5&amp;IngrRisk6&amp;IngrRisk7&amp;IngrRisk8&amp;IngrRisk9&amp;IngrRisk10=""), "X", "")</f>
        <v/>
      </c>
      <c r="K562" s="57" t="str">
        <f t="shared" si="9"/>
        <v/>
      </c>
      <c r="L562" s="50"/>
    </row>
    <row r="563" spans="8:12" x14ac:dyDescent="0.25">
      <c r="H563" s="50" t="str">
        <f>IF(AddProdEst,IF(ISBLANK('Enrolled Client Info'!$C583),"",PROPER('Enrolled Client Info'!$C583)),IF(ISBLANK('New Client Info'!$C603),"",PROPER('New Client Info'!$C603)))</f>
        <v/>
      </c>
      <c r="I563" s="57" t="str">
        <f>IF(AddProdEst, IF('Enrolled Client Info'!$D583="Yes", "X", ""), IF('New Client Info'!$D603="Yes", "X", ""))</f>
        <v/>
      </c>
      <c r="J563" s="57" t="str">
        <f>IF(NOT(IngrRisk1&amp;IngrRisk2&amp;IngrRisk3&amp;IngrRisk4&amp;IngrRisk5&amp;IngrRisk6&amp;IngrRisk7&amp;IngrRisk8&amp;IngrRisk9&amp;IngrRisk10=""), "X", "")</f>
        <v/>
      </c>
      <c r="K563" s="57" t="str">
        <f t="shared" si="9"/>
        <v/>
      </c>
      <c r="L563" s="50"/>
    </row>
    <row r="564" spans="8:12" x14ac:dyDescent="0.25">
      <c r="H564" s="50" t="str">
        <f>IF(AddProdEst,IF(ISBLANK('Enrolled Client Info'!$C584),"",PROPER('Enrolled Client Info'!$C584)),IF(ISBLANK('New Client Info'!$C604),"",PROPER('New Client Info'!$C604)))</f>
        <v/>
      </c>
      <c r="I564" s="57" t="str">
        <f>IF(AddProdEst, IF('Enrolled Client Info'!$D584="Yes", "X", ""), IF('New Client Info'!$D604="Yes", "X", ""))</f>
        <v/>
      </c>
      <c r="J564" s="57" t="str">
        <f>IF(NOT(IngrRisk1&amp;IngrRisk2&amp;IngrRisk3&amp;IngrRisk4&amp;IngrRisk5&amp;IngrRisk6&amp;IngrRisk7&amp;IngrRisk8&amp;IngrRisk9&amp;IngrRisk10=""), "X", "")</f>
        <v/>
      </c>
      <c r="K564" s="57" t="str">
        <f t="shared" si="9"/>
        <v/>
      </c>
      <c r="L564" s="50"/>
    </row>
    <row r="565" spans="8:12" x14ac:dyDescent="0.25">
      <c r="H565" s="50" t="str">
        <f>IF(AddProdEst,IF(ISBLANK('Enrolled Client Info'!$C585),"",PROPER('Enrolled Client Info'!$C585)),IF(ISBLANK('New Client Info'!$C605),"",PROPER('New Client Info'!$C605)))</f>
        <v/>
      </c>
      <c r="I565" s="57" t="str">
        <f>IF(AddProdEst, IF('Enrolled Client Info'!$D585="Yes", "X", ""), IF('New Client Info'!$D605="Yes", "X", ""))</f>
        <v/>
      </c>
      <c r="J565" s="57" t="str">
        <f>IF(NOT(IngrRisk1&amp;IngrRisk2&amp;IngrRisk3&amp;IngrRisk4&amp;IngrRisk5&amp;IngrRisk6&amp;IngrRisk7&amp;IngrRisk8&amp;IngrRisk9&amp;IngrRisk10=""), "X", "")</f>
        <v/>
      </c>
      <c r="K565" s="57" t="str">
        <f t="shared" si="9"/>
        <v/>
      </c>
      <c r="L565" s="50"/>
    </row>
    <row r="566" spans="8:12" x14ac:dyDescent="0.25">
      <c r="H566" s="50" t="str">
        <f>IF(AddProdEst,IF(ISBLANK('Enrolled Client Info'!$C586),"",PROPER('Enrolled Client Info'!$C586)),IF(ISBLANK('New Client Info'!$C606),"",PROPER('New Client Info'!$C606)))</f>
        <v/>
      </c>
      <c r="I566" s="57" t="str">
        <f>IF(AddProdEst, IF('Enrolled Client Info'!$D586="Yes", "X", ""), IF('New Client Info'!$D606="Yes", "X", ""))</f>
        <v/>
      </c>
      <c r="J566" s="57" t="str">
        <f>IF(NOT(IngrRisk1&amp;IngrRisk2&amp;IngrRisk3&amp;IngrRisk4&amp;IngrRisk5&amp;IngrRisk6&amp;IngrRisk7&amp;IngrRisk8&amp;IngrRisk9&amp;IngrRisk10=""), "X", "")</f>
        <v/>
      </c>
      <c r="K566" s="57" t="str">
        <f t="shared" si="9"/>
        <v/>
      </c>
      <c r="L566" s="50"/>
    </row>
    <row r="567" spans="8:12" x14ac:dyDescent="0.25">
      <c r="H567" s="50" t="str">
        <f>IF(AddProdEst,IF(ISBLANK('Enrolled Client Info'!$C587),"",PROPER('Enrolled Client Info'!$C587)),IF(ISBLANK('New Client Info'!$C607),"",PROPER('New Client Info'!$C607)))</f>
        <v/>
      </c>
      <c r="I567" s="57" t="str">
        <f>IF(AddProdEst, IF('Enrolled Client Info'!$D587="Yes", "X", ""), IF('New Client Info'!$D607="Yes", "X", ""))</f>
        <v/>
      </c>
      <c r="J567" s="57" t="str">
        <f>IF(NOT(IngrRisk1&amp;IngrRisk2&amp;IngrRisk3&amp;IngrRisk4&amp;IngrRisk5&amp;IngrRisk6&amp;IngrRisk7&amp;IngrRisk8&amp;IngrRisk9&amp;IngrRisk10=""), "X", "")</f>
        <v/>
      </c>
      <c r="K567" s="57" t="str">
        <f t="shared" si="9"/>
        <v/>
      </c>
      <c r="L567" s="50"/>
    </row>
    <row r="568" spans="8:12" x14ac:dyDescent="0.25">
      <c r="H568" s="50" t="str">
        <f>IF(AddProdEst,IF(ISBLANK('Enrolled Client Info'!$C588),"",PROPER('Enrolled Client Info'!$C588)),IF(ISBLANK('New Client Info'!$C608),"",PROPER('New Client Info'!$C608)))</f>
        <v/>
      </c>
      <c r="I568" s="57" t="str">
        <f>IF(AddProdEst, IF('Enrolled Client Info'!$D588="Yes", "X", ""), IF('New Client Info'!$D608="Yes", "X", ""))</f>
        <v/>
      </c>
      <c r="J568" s="57" t="str">
        <f>IF(NOT(IngrRisk1&amp;IngrRisk2&amp;IngrRisk3&amp;IngrRisk4&amp;IngrRisk5&amp;IngrRisk6&amp;IngrRisk7&amp;IngrRisk8&amp;IngrRisk9&amp;IngrRisk10=""), "X", "")</f>
        <v/>
      </c>
      <c r="K568" s="57" t="str">
        <f t="shared" si="9"/>
        <v/>
      </c>
      <c r="L568" s="50"/>
    </row>
    <row r="569" spans="8:12" x14ac:dyDescent="0.25">
      <c r="H569" s="50" t="str">
        <f>IF(AddProdEst,IF(ISBLANK('Enrolled Client Info'!$C589),"",PROPER('Enrolled Client Info'!$C589)),IF(ISBLANK('New Client Info'!$C609),"",PROPER('New Client Info'!$C609)))</f>
        <v/>
      </c>
      <c r="I569" s="57" t="str">
        <f>IF(AddProdEst, IF('Enrolled Client Info'!$D589="Yes", "X", ""), IF('New Client Info'!$D609="Yes", "X", ""))</f>
        <v/>
      </c>
      <c r="J569" s="57" t="str">
        <f>IF(NOT(IngrRisk1&amp;IngrRisk2&amp;IngrRisk3&amp;IngrRisk4&amp;IngrRisk5&amp;IngrRisk6&amp;IngrRisk7&amp;IngrRisk8&amp;IngrRisk9&amp;IngrRisk10=""), "X", "")</f>
        <v/>
      </c>
      <c r="K569" s="57" t="str">
        <f t="shared" si="9"/>
        <v/>
      </c>
      <c r="L569" s="50"/>
    </row>
    <row r="570" spans="8:12" x14ac:dyDescent="0.25">
      <c r="H570" s="50" t="str">
        <f>IF(AddProdEst,IF(ISBLANK('Enrolled Client Info'!$C590),"",PROPER('Enrolled Client Info'!$C590)),IF(ISBLANK('New Client Info'!$C610),"",PROPER('New Client Info'!$C610)))</f>
        <v/>
      </c>
      <c r="I570" s="57" t="str">
        <f>IF(AddProdEst, IF('Enrolled Client Info'!$D590="Yes", "X", ""), IF('New Client Info'!$D610="Yes", "X", ""))</f>
        <v/>
      </c>
      <c r="J570" s="57" t="str">
        <f>IF(NOT(IngrRisk1&amp;IngrRisk2&amp;IngrRisk3&amp;IngrRisk4&amp;IngrRisk5&amp;IngrRisk6&amp;IngrRisk7&amp;IngrRisk8&amp;IngrRisk9&amp;IngrRisk10=""), "X", "")</f>
        <v/>
      </c>
      <c r="K570" s="57" t="str">
        <f t="shared" si="9"/>
        <v/>
      </c>
      <c r="L570" s="50"/>
    </row>
    <row r="571" spans="8:12" x14ac:dyDescent="0.25">
      <c r="H571" s="50" t="str">
        <f>IF(AddProdEst,IF(ISBLANK('Enrolled Client Info'!$C591),"",PROPER('Enrolled Client Info'!$C591)),IF(ISBLANK('New Client Info'!$C611),"",PROPER('New Client Info'!$C611)))</f>
        <v/>
      </c>
      <c r="I571" s="57" t="str">
        <f>IF(AddProdEst, IF('Enrolled Client Info'!$D591="Yes", "X", ""), IF('New Client Info'!$D611="Yes", "X", ""))</f>
        <v/>
      </c>
      <c r="J571" s="57" t="str">
        <f>IF(NOT(IngrRisk1&amp;IngrRisk2&amp;IngrRisk3&amp;IngrRisk4&amp;IngrRisk5&amp;IngrRisk6&amp;IngrRisk7&amp;IngrRisk8&amp;IngrRisk9&amp;IngrRisk10=""), "X", "")</f>
        <v/>
      </c>
      <c r="K571" s="57" t="str">
        <f t="shared" si="9"/>
        <v/>
      </c>
      <c r="L571" s="50"/>
    </row>
    <row r="572" spans="8:12" x14ac:dyDescent="0.25">
      <c r="H572" s="50" t="str">
        <f>IF(AddProdEst,IF(ISBLANK('Enrolled Client Info'!$C592),"",PROPER('Enrolled Client Info'!$C592)),IF(ISBLANK('New Client Info'!$C612),"",PROPER('New Client Info'!$C612)))</f>
        <v/>
      </c>
      <c r="I572" s="57" t="str">
        <f>IF(AddProdEst, IF('Enrolled Client Info'!$D592="Yes", "X", ""), IF('New Client Info'!$D612="Yes", "X", ""))</f>
        <v/>
      </c>
      <c r="J572" s="57" t="str">
        <f>IF(NOT(IngrRisk1&amp;IngrRisk2&amp;IngrRisk3&amp;IngrRisk4&amp;IngrRisk5&amp;IngrRisk6&amp;IngrRisk7&amp;IngrRisk8&amp;IngrRisk9&amp;IngrRisk10=""), "X", "")</f>
        <v/>
      </c>
      <c r="K572" s="57" t="str">
        <f t="shared" si="9"/>
        <v/>
      </c>
      <c r="L572" s="50"/>
    </row>
    <row r="573" spans="8:12" x14ac:dyDescent="0.25">
      <c r="H573" s="50" t="str">
        <f>IF(AddProdEst,IF(ISBLANK('Enrolled Client Info'!$C593),"",PROPER('Enrolled Client Info'!$C593)),IF(ISBLANK('New Client Info'!$C613),"",PROPER('New Client Info'!$C613)))</f>
        <v/>
      </c>
      <c r="I573" s="57" t="str">
        <f>IF(AddProdEst, IF('Enrolled Client Info'!$D593="Yes", "X", ""), IF('New Client Info'!$D613="Yes", "X", ""))</f>
        <v/>
      </c>
      <c r="J573" s="57" t="str">
        <f>IF(NOT(IngrRisk1&amp;IngrRisk2&amp;IngrRisk3&amp;IngrRisk4&amp;IngrRisk5&amp;IngrRisk6&amp;IngrRisk7&amp;IngrRisk8&amp;IngrRisk9&amp;IngrRisk10=""), "X", "")</f>
        <v/>
      </c>
      <c r="K573" s="57" t="str">
        <f t="shared" si="9"/>
        <v/>
      </c>
      <c r="L573" s="50"/>
    </row>
    <row r="574" spans="8:12" x14ac:dyDescent="0.25">
      <c r="H574" s="50" t="str">
        <f>IF(AddProdEst,IF(ISBLANK('Enrolled Client Info'!$C594),"",PROPER('Enrolled Client Info'!$C594)),IF(ISBLANK('New Client Info'!$C614),"",PROPER('New Client Info'!$C614)))</f>
        <v/>
      </c>
      <c r="I574" s="57" t="str">
        <f>IF(AddProdEst, IF('Enrolled Client Info'!$D594="Yes", "X", ""), IF('New Client Info'!$D614="Yes", "X", ""))</f>
        <v/>
      </c>
      <c r="J574" s="57" t="str">
        <f>IF(NOT(IngrRisk1&amp;IngrRisk2&amp;IngrRisk3&amp;IngrRisk4&amp;IngrRisk5&amp;IngrRisk6&amp;IngrRisk7&amp;IngrRisk8&amp;IngrRisk9&amp;IngrRisk10=""), "X", "")</f>
        <v/>
      </c>
      <c r="K574" s="57" t="str">
        <f t="shared" si="9"/>
        <v/>
      </c>
      <c r="L574" s="50"/>
    </row>
    <row r="575" spans="8:12" x14ac:dyDescent="0.25">
      <c r="H575" s="50" t="str">
        <f>IF(AddProdEst,IF(ISBLANK('Enrolled Client Info'!$C595),"",PROPER('Enrolled Client Info'!$C595)),IF(ISBLANK('New Client Info'!$C615),"",PROPER('New Client Info'!$C615)))</f>
        <v/>
      </c>
      <c r="I575" s="57" t="str">
        <f>IF(AddProdEst, IF('Enrolled Client Info'!$D595="Yes", "X", ""), IF('New Client Info'!$D615="Yes", "X", ""))</f>
        <v/>
      </c>
      <c r="J575" s="57" t="str">
        <f>IF(NOT(IngrRisk1&amp;IngrRisk2&amp;IngrRisk3&amp;IngrRisk4&amp;IngrRisk5&amp;IngrRisk6&amp;IngrRisk7&amp;IngrRisk8&amp;IngrRisk9&amp;IngrRisk10=""), "X", "")</f>
        <v/>
      </c>
      <c r="K575" s="57" t="str">
        <f t="shared" si="9"/>
        <v/>
      </c>
      <c r="L575" s="50"/>
    </row>
    <row r="576" spans="8:12" x14ac:dyDescent="0.25">
      <c r="H576" s="50" t="str">
        <f>IF(AddProdEst,IF(ISBLANK('Enrolled Client Info'!$C596),"",PROPER('Enrolled Client Info'!$C596)),IF(ISBLANK('New Client Info'!$C616),"",PROPER('New Client Info'!$C616)))</f>
        <v/>
      </c>
      <c r="I576" s="57" t="str">
        <f>IF(AddProdEst, IF('Enrolled Client Info'!$D596="Yes", "X", ""), IF('New Client Info'!$D616="Yes", "X", ""))</f>
        <v/>
      </c>
      <c r="J576" s="57" t="str">
        <f>IF(NOT(IngrRisk1&amp;IngrRisk2&amp;IngrRisk3&amp;IngrRisk4&amp;IngrRisk5&amp;IngrRisk6&amp;IngrRisk7&amp;IngrRisk8&amp;IngrRisk9&amp;IngrRisk10=""), "X", "")</f>
        <v/>
      </c>
      <c r="K576" s="57" t="str">
        <f t="shared" si="9"/>
        <v/>
      </c>
      <c r="L576" s="50"/>
    </row>
    <row r="577" spans="8:12" x14ac:dyDescent="0.25">
      <c r="H577" s="50" t="str">
        <f>IF(AddProdEst,IF(ISBLANK('Enrolled Client Info'!$C597),"",PROPER('Enrolled Client Info'!$C597)),IF(ISBLANK('New Client Info'!$C617),"",PROPER('New Client Info'!$C617)))</f>
        <v/>
      </c>
      <c r="I577" s="57" t="str">
        <f>IF(AddProdEst, IF('Enrolled Client Info'!$D597="Yes", "X", ""), IF('New Client Info'!$D617="Yes", "X", ""))</f>
        <v/>
      </c>
      <c r="J577" s="57" t="str">
        <f>IF(NOT(IngrRisk1&amp;IngrRisk2&amp;IngrRisk3&amp;IngrRisk4&amp;IngrRisk5&amp;IngrRisk6&amp;IngrRisk7&amp;IngrRisk8&amp;IngrRisk9&amp;IngrRisk10=""), "X", "")</f>
        <v/>
      </c>
      <c r="K577" s="57" t="str">
        <f t="shared" si="9"/>
        <v/>
      </c>
      <c r="L577" s="50"/>
    </row>
    <row r="578" spans="8:12" x14ac:dyDescent="0.25">
      <c r="H578" s="50" t="str">
        <f>IF(AddProdEst,IF(ISBLANK('Enrolled Client Info'!$C598),"",PROPER('Enrolled Client Info'!$C598)),IF(ISBLANK('New Client Info'!$C618),"",PROPER('New Client Info'!$C618)))</f>
        <v/>
      </c>
      <c r="I578" s="57" t="str">
        <f>IF(AddProdEst, IF('Enrolled Client Info'!$D598="Yes", "X", ""), IF('New Client Info'!$D618="Yes", "X", ""))</f>
        <v/>
      </c>
      <c r="J578" s="57" t="str">
        <f>IF(NOT(IngrRisk1&amp;IngrRisk2&amp;IngrRisk3&amp;IngrRisk4&amp;IngrRisk5&amp;IngrRisk6&amp;IngrRisk7&amp;IngrRisk8&amp;IngrRisk9&amp;IngrRisk10=""), "X", "")</f>
        <v/>
      </c>
      <c r="K578" s="57" t="str">
        <f t="shared" si="9"/>
        <v/>
      </c>
      <c r="L578" s="50"/>
    </row>
    <row r="579" spans="8:12" x14ac:dyDescent="0.25">
      <c r="H579" s="50" t="str">
        <f>IF(AddProdEst,IF(ISBLANK('Enrolled Client Info'!$C599),"",PROPER('Enrolled Client Info'!$C599)),IF(ISBLANK('New Client Info'!$C619),"",PROPER('New Client Info'!$C619)))</f>
        <v/>
      </c>
      <c r="I579" s="57" t="str">
        <f>IF(AddProdEst, IF('Enrolled Client Info'!$D599="Yes", "X", ""), IF('New Client Info'!$D619="Yes", "X", ""))</f>
        <v/>
      </c>
      <c r="J579" s="57" t="str">
        <f>IF(NOT(IngrRisk1&amp;IngrRisk2&amp;IngrRisk3&amp;IngrRisk4&amp;IngrRisk5&amp;IngrRisk6&amp;IngrRisk7&amp;IngrRisk8&amp;IngrRisk9&amp;IngrRisk10=""), "X", "")</f>
        <v/>
      </c>
      <c r="K579" s="57" t="str">
        <f t="shared" si="9"/>
        <v/>
      </c>
      <c r="L579" s="50"/>
    </row>
    <row r="580" spans="8:12" x14ac:dyDescent="0.25">
      <c r="H580" s="50" t="str">
        <f>IF(AddProdEst,IF(ISBLANK('Enrolled Client Info'!$C600),"",PROPER('Enrolled Client Info'!$C600)),IF(ISBLANK('New Client Info'!$C620),"",PROPER('New Client Info'!$C620)))</f>
        <v/>
      </c>
      <c r="I580" s="57" t="str">
        <f>IF(AddProdEst, IF('Enrolled Client Info'!$D600="Yes", "X", ""), IF('New Client Info'!$D620="Yes", "X", ""))</f>
        <v/>
      </c>
      <c r="J580" s="57" t="str">
        <f>IF(NOT(IngrRisk1&amp;IngrRisk2&amp;IngrRisk3&amp;IngrRisk4&amp;IngrRisk5&amp;IngrRisk6&amp;IngrRisk7&amp;IngrRisk8&amp;IngrRisk9&amp;IngrRisk10=""), "X", "")</f>
        <v/>
      </c>
      <c r="K580" s="57" t="str">
        <f t="shared" si="9"/>
        <v/>
      </c>
      <c r="L580" s="50"/>
    </row>
    <row r="581" spans="8:12" x14ac:dyDescent="0.25">
      <c r="H581" s="50" t="str">
        <f>IF(AddProdEst,IF(ISBLANK('Enrolled Client Info'!$C601),"",PROPER('Enrolled Client Info'!$C601)),IF(ISBLANK('New Client Info'!$C621),"",PROPER('New Client Info'!$C621)))</f>
        <v/>
      </c>
      <c r="I581" s="57" t="str">
        <f>IF(AddProdEst, IF('Enrolled Client Info'!$D601="Yes", "X", ""), IF('New Client Info'!$D621="Yes", "X", ""))</f>
        <v/>
      </c>
      <c r="J581" s="57" t="str">
        <f>IF(NOT(IngrRisk1&amp;IngrRisk2&amp;IngrRisk3&amp;IngrRisk4&amp;IngrRisk5&amp;IngrRisk6&amp;IngrRisk7&amp;IngrRisk8&amp;IngrRisk9&amp;IngrRisk10=""), "X", "")</f>
        <v/>
      </c>
      <c r="K581" s="57" t="str">
        <f t="shared" si="9"/>
        <v/>
      </c>
      <c r="L581" s="50"/>
    </row>
    <row r="582" spans="8:12" x14ac:dyDescent="0.25">
      <c r="H582" s="50" t="str">
        <f>IF(AddProdEst,IF(ISBLANK('Enrolled Client Info'!$C602),"",PROPER('Enrolled Client Info'!$C602)),IF(ISBLANK('New Client Info'!$C622),"",PROPER('New Client Info'!$C622)))</f>
        <v/>
      </c>
      <c r="I582" s="57" t="str">
        <f>IF(AddProdEst, IF('Enrolled Client Info'!$D602="Yes", "X", ""), IF('New Client Info'!$D622="Yes", "X", ""))</f>
        <v/>
      </c>
      <c r="J582" s="57" t="str">
        <f>IF(NOT(IngrRisk1&amp;IngrRisk2&amp;IngrRisk3&amp;IngrRisk4&amp;IngrRisk5&amp;IngrRisk6&amp;IngrRisk7&amp;IngrRisk8&amp;IngrRisk9&amp;IngrRisk10=""), "X", "")</f>
        <v/>
      </c>
      <c r="K582" s="57" t="str">
        <f t="shared" si="9"/>
        <v/>
      </c>
      <c r="L582" s="50"/>
    </row>
    <row r="583" spans="8:12" x14ac:dyDescent="0.25">
      <c r="H583" s="50" t="str">
        <f>IF(AddProdEst,IF(ISBLANK('Enrolled Client Info'!$C603),"",PROPER('Enrolled Client Info'!$C603)),IF(ISBLANK('New Client Info'!$C623),"",PROPER('New Client Info'!$C623)))</f>
        <v/>
      </c>
      <c r="I583" s="57" t="str">
        <f>IF(AddProdEst, IF('Enrolled Client Info'!$D603="Yes", "X", ""), IF('New Client Info'!$D623="Yes", "X", ""))</f>
        <v/>
      </c>
      <c r="J583" s="57" t="str">
        <f>IF(NOT(IngrRisk1&amp;IngrRisk2&amp;IngrRisk3&amp;IngrRisk4&amp;IngrRisk5&amp;IngrRisk6&amp;IngrRisk7&amp;IngrRisk8&amp;IngrRisk9&amp;IngrRisk10=""), "X", "")</f>
        <v/>
      </c>
      <c r="K583" s="57" t="str">
        <f t="shared" si="9"/>
        <v/>
      </c>
      <c r="L583" s="50"/>
    </row>
    <row r="584" spans="8:12" x14ac:dyDescent="0.25">
      <c r="H584" s="50" t="str">
        <f>IF(AddProdEst,IF(ISBLANK('Enrolled Client Info'!$C604),"",PROPER('Enrolled Client Info'!$C604)),IF(ISBLANK('New Client Info'!$C624),"",PROPER('New Client Info'!$C624)))</f>
        <v/>
      </c>
      <c r="I584" s="57" t="str">
        <f>IF(AddProdEst, IF('Enrolled Client Info'!$D604="Yes", "X", ""), IF('New Client Info'!$D624="Yes", "X", ""))</f>
        <v/>
      </c>
      <c r="J584" s="57" t="str">
        <f>IF(NOT(IngrRisk1&amp;IngrRisk2&amp;IngrRisk3&amp;IngrRisk4&amp;IngrRisk5&amp;IngrRisk6&amp;IngrRisk7&amp;IngrRisk8&amp;IngrRisk9&amp;IngrRisk10=""), "X", "")</f>
        <v/>
      </c>
      <c r="K584" s="57" t="str">
        <f t="shared" si="9"/>
        <v/>
      </c>
      <c r="L584" s="50"/>
    </row>
    <row r="585" spans="8:12" x14ac:dyDescent="0.25">
      <c r="H585" s="50" t="str">
        <f>IF(AddProdEst,IF(ISBLANK('Enrolled Client Info'!$C605),"",PROPER('Enrolled Client Info'!$C605)),IF(ISBLANK('New Client Info'!$C625),"",PROPER('New Client Info'!$C625)))</f>
        <v/>
      </c>
      <c r="I585" s="57" t="str">
        <f>IF(AddProdEst, IF('Enrolled Client Info'!$D605="Yes", "X", ""), IF('New Client Info'!$D625="Yes", "X", ""))</f>
        <v/>
      </c>
      <c r="J585" s="57" t="str">
        <f>IF(NOT(IngrRisk1&amp;IngrRisk2&amp;IngrRisk3&amp;IngrRisk4&amp;IngrRisk5&amp;IngrRisk6&amp;IngrRisk7&amp;IngrRisk8&amp;IngrRisk9&amp;IngrRisk10=""), "X", "")</f>
        <v/>
      </c>
      <c r="K585" s="57" t="str">
        <f t="shared" si="9"/>
        <v/>
      </c>
      <c r="L585" s="50"/>
    </row>
    <row r="586" spans="8:12" x14ac:dyDescent="0.25">
      <c r="H586" s="50" t="str">
        <f>IF(AddProdEst,IF(ISBLANK('Enrolled Client Info'!$C606),"",PROPER('Enrolled Client Info'!$C606)),IF(ISBLANK('New Client Info'!$C626),"",PROPER('New Client Info'!$C626)))</f>
        <v/>
      </c>
      <c r="I586" s="57" t="str">
        <f>IF(AddProdEst, IF('Enrolled Client Info'!$D606="Yes", "X", ""), IF('New Client Info'!$D626="Yes", "X", ""))</f>
        <v/>
      </c>
      <c r="J586" s="57" t="str">
        <f>IF(NOT(IngrRisk1&amp;IngrRisk2&amp;IngrRisk3&amp;IngrRisk4&amp;IngrRisk5&amp;IngrRisk6&amp;IngrRisk7&amp;IngrRisk8&amp;IngrRisk9&amp;IngrRisk10=""), "X", "")</f>
        <v/>
      </c>
      <c r="K586" s="57" t="str">
        <f t="shared" si="9"/>
        <v/>
      </c>
      <c r="L586" s="50"/>
    </row>
    <row r="587" spans="8:12" x14ac:dyDescent="0.25">
      <c r="H587" s="50" t="str">
        <f>IF(AddProdEst,IF(ISBLANK('Enrolled Client Info'!$C607),"",PROPER('Enrolled Client Info'!$C607)),IF(ISBLANK('New Client Info'!$C627),"",PROPER('New Client Info'!$C627)))</f>
        <v/>
      </c>
      <c r="I587" s="57" t="str">
        <f>IF(AddProdEst, IF('Enrolled Client Info'!$D607="Yes", "X", ""), IF('New Client Info'!$D627="Yes", "X", ""))</f>
        <v/>
      </c>
      <c r="J587" s="57" t="str">
        <f>IF(NOT(IngrRisk1&amp;IngrRisk2&amp;IngrRisk3&amp;IngrRisk4&amp;IngrRisk5&amp;IngrRisk6&amp;IngrRisk7&amp;IngrRisk8&amp;IngrRisk9&amp;IngrRisk10=""), "X", "")</f>
        <v/>
      </c>
      <c r="K587" s="57" t="str">
        <f t="shared" si="9"/>
        <v/>
      </c>
      <c r="L587" s="50"/>
    </row>
    <row r="588" spans="8:12" x14ac:dyDescent="0.25">
      <c r="H588" s="50" t="str">
        <f>IF(AddProdEst,IF(ISBLANK('Enrolled Client Info'!$C608),"",PROPER('Enrolled Client Info'!$C608)),IF(ISBLANK('New Client Info'!$C628),"",PROPER('New Client Info'!$C628)))</f>
        <v/>
      </c>
      <c r="I588" s="57" t="str">
        <f>IF(AddProdEst, IF('Enrolled Client Info'!$D608="Yes", "X", ""), IF('New Client Info'!$D628="Yes", "X", ""))</f>
        <v/>
      </c>
      <c r="J588" s="57" t="str">
        <f>IF(NOT(IngrRisk1&amp;IngrRisk2&amp;IngrRisk3&amp;IngrRisk4&amp;IngrRisk5&amp;IngrRisk6&amp;IngrRisk7&amp;IngrRisk8&amp;IngrRisk9&amp;IngrRisk10=""), "X", "")</f>
        <v/>
      </c>
      <c r="K588" s="57" t="str">
        <f t="shared" si="9"/>
        <v/>
      </c>
      <c r="L588" s="50"/>
    </row>
    <row r="589" spans="8:12" x14ac:dyDescent="0.25">
      <c r="H589" s="50" t="str">
        <f>IF(AddProdEst,IF(ISBLANK('Enrolled Client Info'!$C609),"",PROPER('Enrolled Client Info'!$C609)),IF(ISBLANK('New Client Info'!$C629),"",PROPER('New Client Info'!$C629)))</f>
        <v/>
      </c>
      <c r="I589" s="57" t="str">
        <f>IF(AddProdEst, IF('Enrolled Client Info'!$D609="Yes", "X", ""), IF('New Client Info'!$D629="Yes", "X", ""))</f>
        <v/>
      </c>
      <c r="J589" s="57" t="str">
        <f>IF(NOT(IngrRisk1&amp;IngrRisk2&amp;IngrRisk3&amp;IngrRisk4&amp;IngrRisk5&amp;IngrRisk6&amp;IngrRisk7&amp;IngrRisk8&amp;IngrRisk9&amp;IngrRisk10=""), "X", "")</f>
        <v/>
      </c>
      <c r="K589" s="57" t="str">
        <f t="shared" ref="K589:K652" si="10">I589&amp;J589</f>
        <v/>
      </c>
      <c r="L589" s="50"/>
    </row>
    <row r="590" spans="8:12" x14ac:dyDescent="0.25">
      <c r="H590" s="50" t="str">
        <f>IF(AddProdEst,IF(ISBLANK('Enrolled Client Info'!$C610),"",PROPER('Enrolled Client Info'!$C610)),IF(ISBLANK('New Client Info'!$C630),"",PROPER('New Client Info'!$C630)))</f>
        <v/>
      </c>
      <c r="I590" s="57" t="str">
        <f>IF(AddProdEst, IF('Enrolled Client Info'!$D610="Yes", "X", ""), IF('New Client Info'!$D630="Yes", "X", ""))</f>
        <v/>
      </c>
      <c r="J590" s="57" t="str">
        <f>IF(NOT(IngrRisk1&amp;IngrRisk2&amp;IngrRisk3&amp;IngrRisk4&amp;IngrRisk5&amp;IngrRisk6&amp;IngrRisk7&amp;IngrRisk8&amp;IngrRisk9&amp;IngrRisk10=""), "X", "")</f>
        <v/>
      </c>
      <c r="K590" s="57" t="str">
        <f t="shared" si="10"/>
        <v/>
      </c>
      <c r="L590" s="50"/>
    </row>
    <row r="591" spans="8:12" x14ac:dyDescent="0.25">
      <c r="H591" s="50" t="str">
        <f>IF(AddProdEst,IF(ISBLANK('Enrolled Client Info'!$C611),"",PROPER('Enrolled Client Info'!$C611)),IF(ISBLANK('New Client Info'!$C631),"",PROPER('New Client Info'!$C631)))</f>
        <v/>
      </c>
      <c r="I591" s="57" t="str">
        <f>IF(AddProdEst, IF('Enrolled Client Info'!$D611="Yes", "X", ""), IF('New Client Info'!$D631="Yes", "X", ""))</f>
        <v/>
      </c>
      <c r="J591" s="57" t="str">
        <f>IF(NOT(IngrRisk1&amp;IngrRisk2&amp;IngrRisk3&amp;IngrRisk4&amp;IngrRisk5&amp;IngrRisk6&amp;IngrRisk7&amp;IngrRisk8&amp;IngrRisk9&amp;IngrRisk10=""), "X", "")</f>
        <v/>
      </c>
      <c r="K591" s="57" t="str">
        <f t="shared" si="10"/>
        <v/>
      </c>
      <c r="L591" s="50"/>
    </row>
    <row r="592" spans="8:12" x14ac:dyDescent="0.25">
      <c r="H592" s="50" t="str">
        <f>IF(AddProdEst,IF(ISBLANK('Enrolled Client Info'!$C612),"",PROPER('Enrolled Client Info'!$C612)),IF(ISBLANK('New Client Info'!$C632),"",PROPER('New Client Info'!$C632)))</f>
        <v/>
      </c>
      <c r="I592" s="57" t="str">
        <f>IF(AddProdEst, IF('Enrolled Client Info'!$D612="Yes", "X", ""), IF('New Client Info'!$D632="Yes", "X", ""))</f>
        <v/>
      </c>
      <c r="J592" s="57" t="str">
        <f>IF(NOT(IngrRisk1&amp;IngrRisk2&amp;IngrRisk3&amp;IngrRisk4&amp;IngrRisk5&amp;IngrRisk6&amp;IngrRisk7&amp;IngrRisk8&amp;IngrRisk9&amp;IngrRisk10=""), "X", "")</f>
        <v/>
      </c>
      <c r="K592" s="57" t="str">
        <f t="shared" si="10"/>
        <v/>
      </c>
      <c r="L592" s="50"/>
    </row>
    <row r="593" spans="8:12" x14ac:dyDescent="0.25">
      <c r="H593" s="50" t="str">
        <f>IF(AddProdEst,IF(ISBLANK('Enrolled Client Info'!$C613),"",PROPER('Enrolled Client Info'!$C613)),IF(ISBLANK('New Client Info'!$C633),"",PROPER('New Client Info'!$C633)))</f>
        <v/>
      </c>
      <c r="I593" s="57" t="str">
        <f>IF(AddProdEst, IF('Enrolled Client Info'!$D613="Yes", "X", ""), IF('New Client Info'!$D633="Yes", "X", ""))</f>
        <v/>
      </c>
      <c r="J593" s="57" t="str">
        <f>IF(NOT(IngrRisk1&amp;IngrRisk2&amp;IngrRisk3&amp;IngrRisk4&amp;IngrRisk5&amp;IngrRisk6&amp;IngrRisk7&amp;IngrRisk8&amp;IngrRisk9&amp;IngrRisk10=""), "X", "")</f>
        <v/>
      </c>
      <c r="K593" s="57" t="str">
        <f t="shared" si="10"/>
        <v/>
      </c>
      <c r="L593" s="50"/>
    </row>
    <row r="594" spans="8:12" x14ac:dyDescent="0.25">
      <c r="H594" s="50" t="str">
        <f>IF(AddProdEst,IF(ISBLANK('Enrolled Client Info'!$C614),"",PROPER('Enrolled Client Info'!$C614)),IF(ISBLANK('New Client Info'!$C634),"",PROPER('New Client Info'!$C634)))</f>
        <v/>
      </c>
      <c r="I594" s="57" t="str">
        <f>IF(AddProdEst, IF('Enrolled Client Info'!$D614="Yes", "X", ""), IF('New Client Info'!$D634="Yes", "X", ""))</f>
        <v/>
      </c>
      <c r="J594" s="57" t="str">
        <f>IF(NOT(IngrRisk1&amp;IngrRisk2&amp;IngrRisk3&amp;IngrRisk4&amp;IngrRisk5&amp;IngrRisk6&amp;IngrRisk7&amp;IngrRisk8&amp;IngrRisk9&amp;IngrRisk10=""), "X", "")</f>
        <v/>
      </c>
      <c r="K594" s="57" t="str">
        <f t="shared" si="10"/>
        <v/>
      </c>
      <c r="L594" s="50"/>
    </row>
    <row r="595" spans="8:12" x14ac:dyDescent="0.25">
      <c r="H595" s="50" t="str">
        <f>IF(AddProdEst,IF(ISBLANK('Enrolled Client Info'!$C615),"",PROPER('Enrolled Client Info'!$C615)),IF(ISBLANK('New Client Info'!$C635),"",PROPER('New Client Info'!$C635)))</f>
        <v/>
      </c>
      <c r="I595" s="57" t="str">
        <f>IF(AddProdEst, IF('Enrolled Client Info'!$D615="Yes", "X", ""), IF('New Client Info'!$D635="Yes", "X", ""))</f>
        <v/>
      </c>
      <c r="J595" s="57" t="str">
        <f>IF(NOT(IngrRisk1&amp;IngrRisk2&amp;IngrRisk3&amp;IngrRisk4&amp;IngrRisk5&amp;IngrRisk6&amp;IngrRisk7&amp;IngrRisk8&amp;IngrRisk9&amp;IngrRisk10=""), "X", "")</f>
        <v/>
      </c>
      <c r="K595" s="57" t="str">
        <f t="shared" si="10"/>
        <v/>
      </c>
      <c r="L595" s="50"/>
    </row>
    <row r="596" spans="8:12" x14ac:dyDescent="0.25">
      <c r="H596" s="50" t="str">
        <f>IF(AddProdEst,IF(ISBLANK('Enrolled Client Info'!$C616),"",PROPER('Enrolled Client Info'!$C616)),IF(ISBLANK('New Client Info'!$C636),"",PROPER('New Client Info'!$C636)))</f>
        <v/>
      </c>
      <c r="I596" s="57" t="str">
        <f>IF(AddProdEst, IF('Enrolled Client Info'!$D616="Yes", "X", ""), IF('New Client Info'!$D636="Yes", "X", ""))</f>
        <v/>
      </c>
      <c r="J596" s="57" t="str">
        <f>IF(NOT(IngrRisk1&amp;IngrRisk2&amp;IngrRisk3&amp;IngrRisk4&amp;IngrRisk5&amp;IngrRisk6&amp;IngrRisk7&amp;IngrRisk8&amp;IngrRisk9&amp;IngrRisk10=""), "X", "")</f>
        <v/>
      </c>
      <c r="K596" s="57" t="str">
        <f t="shared" si="10"/>
        <v/>
      </c>
      <c r="L596" s="50"/>
    </row>
    <row r="597" spans="8:12" x14ac:dyDescent="0.25">
      <c r="H597" s="50" t="str">
        <f>IF(AddProdEst,IF(ISBLANK('Enrolled Client Info'!$C617),"",PROPER('Enrolled Client Info'!$C617)),IF(ISBLANK('New Client Info'!$C637),"",PROPER('New Client Info'!$C637)))</f>
        <v/>
      </c>
      <c r="I597" s="57" t="str">
        <f>IF(AddProdEst, IF('Enrolled Client Info'!$D617="Yes", "X", ""), IF('New Client Info'!$D637="Yes", "X", ""))</f>
        <v/>
      </c>
      <c r="J597" s="57" t="str">
        <f>IF(NOT(IngrRisk1&amp;IngrRisk2&amp;IngrRisk3&amp;IngrRisk4&amp;IngrRisk5&amp;IngrRisk6&amp;IngrRisk7&amp;IngrRisk8&amp;IngrRisk9&amp;IngrRisk10=""), "X", "")</f>
        <v/>
      </c>
      <c r="K597" s="57" t="str">
        <f t="shared" si="10"/>
        <v/>
      </c>
      <c r="L597" s="50"/>
    </row>
    <row r="598" spans="8:12" x14ac:dyDescent="0.25">
      <c r="H598" s="50" t="str">
        <f>IF(AddProdEst,IF(ISBLANK('Enrolled Client Info'!$C618),"",PROPER('Enrolled Client Info'!$C618)),IF(ISBLANK('New Client Info'!$C638),"",PROPER('New Client Info'!$C638)))</f>
        <v/>
      </c>
      <c r="I598" s="57" t="str">
        <f>IF(AddProdEst, IF('Enrolled Client Info'!$D618="Yes", "X", ""), IF('New Client Info'!$D638="Yes", "X", ""))</f>
        <v/>
      </c>
      <c r="J598" s="57" t="str">
        <f>IF(NOT(IngrRisk1&amp;IngrRisk2&amp;IngrRisk3&amp;IngrRisk4&amp;IngrRisk5&amp;IngrRisk6&amp;IngrRisk7&amp;IngrRisk8&amp;IngrRisk9&amp;IngrRisk10=""), "X", "")</f>
        <v/>
      </c>
      <c r="K598" s="57" t="str">
        <f t="shared" si="10"/>
        <v/>
      </c>
      <c r="L598" s="50"/>
    </row>
    <row r="599" spans="8:12" x14ac:dyDescent="0.25">
      <c r="H599" s="50" t="str">
        <f>IF(AddProdEst,IF(ISBLANK('Enrolled Client Info'!$C619),"",PROPER('Enrolled Client Info'!$C619)),IF(ISBLANK('New Client Info'!$C639),"",PROPER('New Client Info'!$C639)))</f>
        <v/>
      </c>
      <c r="I599" s="57" t="str">
        <f>IF(AddProdEst, IF('Enrolled Client Info'!$D619="Yes", "X", ""), IF('New Client Info'!$D639="Yes", "X", ""))</f>
        <v/>
      </c>
      <c r="J599" s="57" t="str">
        <f>IF(NOT(IngrRisk1&amp;IngrRisk2&amp;IngrRisk3&amp;IngrRisk4&amp;IngrRisk5&amp;IngrRisk6&amp;IngrRisk7&amp;IngrRisk8&amp;IngrRisk9&amp;IngrRisk10=""), "X", "")</f>
        <v/>
      </c>
      <c r="K599" s="57" t="str">
        <f t="shared" si="10"/>
        <v/>
      </c>
      <c r="L599" s="50"/>
    </row>
    <row r="600" spans="8:12" x14ac:dyDescent="0.25">
      <c r="H600" s="50" t="str">
        <f>IF(AddProdEst,IF(ISBLANK('Enrolled Client Info'!$C620),"",PROPER('Enrolled Client Info'!$C620)),IF(ISBLANK('New Client Info'!$C640),"",PROPER('New Client Info'!$C640)))</f>
        <v/>
      </c>
      <c r="I600" s="57" t="str">
        <f>IF(AddProdEst, IF('Enrolled Client Info'!$D620="Yes", "X", ""), IF('New Client Info'!$D640="Yes", "X", ""))</f>
        <v/>
      </c>
      <c r="J600" s="57" t="str">
        <f>IF(NOT(IngrRisk1&amp;IngrRisk2&amp;IngrRisk3&amp;IngrRisk4&amp;IngrRisk5&amp;IngrRisk6&amp;IngrRisk7&amp;IngrRisk8&amp;IngrRisk9&amp;IngrRisk10=""), "X", "")</f>
        <v/>
      </c>
      <c r="K600" s="57" t="str">
        <f t="shared" si="10"/>
        <v/>
      </c>
      <c r="L600" s="50"/>
    </row>
    <row r="601" spans="8:12" x14ac:dyDescent="0.25">
      <c r="H601" s="50" t="str">
        <f>IF(AddProdEst,IF(ISBLANK('Enrolled Client Info'!$C621),"",PROPER('Enrolled Client Info'!$C621)),IF(ISBLANK('New Client Info'!$C641),"",PROPER('New Client Info'!$C641)))</f>
        <v/>
      </c>
      <c r="I601" s="57" t="str">
        <f>IF(AddProdEst, IF('Enrolled Client Info'!$D621="Yes", "X", ""), IF('New Client Info'!$D641="Yes", "X", ""))</f>
        <v/>
      </c>
      <c r="J601" s="57" t="str">
        <f>IF(NOT(IngrRisk1&amp;IngrRisk2&amp;IngrRisk3&amp;IngrRisk4&amp;IngrRisk5&amp;IngrRisk6&amp;IngrRisk7&amp;IngrRisk8&amp;IngrRisk9&amp;IngrRisk10=""), "X", "")</f>
        <v/>
      </c>
      <c r="K601" s="57" t="str">
        <f t="shared" si="10"/>
        <v/>
      </c>
      <c r="L601" s="50"/>
    </row>
    <row r="602" spans="8:12" x14ac:dyDescent="0.25">
      <c r="H602" s="50" t="str">
        <f>IF(AddProdEst,IF(ISBLANK('Enrolled Client Info'!$C622),"",PROPER('Enrolled Client Info'!$C622)),IF(ISBLANK('New Client Info'!$C642),"",PROPER('New Client Info'!$C642)))</f>
        <v/>
      </c>
      <c r="I602" s="57" t="str">
        <f>IF(AddProdEst, IF('Enrolled Client Info'!$D622="Yes", "X", ""), IF('New Client Info'!$D642="Yes", "X", ""))</f>
        <v/>
      </c>
      <c r="J602" s="57" t="str">
        <f>IF(NOT(IngrRisk1&amp;IngrRisk2&amp;IngrRisk3&amp;IngrRisk4&amp;IngrRisk5&amp;IngrRisk6&amp;IngrRisk7&amp;IngrRisk8&amp;IngrRisk9&amp;IngrRisk10=""), "X", "")</f>
        <v/>
      </c>
      <c r="K602" s="57" t="str">
        <f t="shared" si="10"/>
        <v/>
      </c>
      <c r="L602" s="50"/>
    </row>
    <row r="603" spans="8:12" x14ac:dyDescent="0.25">
      <c r="H603" s="50" t="str">
        <f>IF(AddProdEst,IF(ISBLANK('Enrolled Client Info'!$C623),"",PROPER('Enrolled Client Info'!$C623)),IF(ISBLANK('New Client Info'!$C643),"",PROPER('New Client Info'!$C643)))</f>
        <v/>
      </c>
      <c r="I603" s="57" t="str">
        <f>IF(AddProdEst, IF('Enrolled Client Info'!$D623="Yes", "X", ""), IF('New Client Info'!$D643="Yes", "X", ""))</f>
        <v/>
      </c>
      <c r="J603" s="57" t="str">
        <f>IF(NOT(IngrRisk1&amp;IngrRisk2&amp;IngrRisk3&amp;IngrRisk4&amp;IngrRisk5&amp;IngrRisk6&amp;IngrRisk7&amp;IngrRisk8&amp;IngrRisk9&amp;IngrRisk10=""), "X", "")</f>
        <v/>
      </c>
      <c r="K603" s="57" t="str">
        <f t="shared" si="10"/>
        <v/>
      </c>
      <c r="L603" s="50"/>
    </row>
    <row r="604" spans="8:12" x14ac:dyDescent="0.25">
      <c r="H604" s="50" t="str">
        <f>IF(AddProdEst,IF(ISBLANK('Enrolled Client Info'!$C624),"",PROPER('Enrolled Client Info'!$C624)),IF(ISBLANK('New Client Info'!$C644),"",PROPER('New Client Info'!$C644)))</f>
        <v/>
      </c>
      <c r="I604" s="57" t="str">
        <f>IF(AddProdEst, IF('Enrolled Client Info'!$D624="Yes", "X", ""), IF('New Client Info'!$D644="Yes", "X", ""))</f>
        <v/>
      </c>
      <c r="J604" s="57" t="str">
        <f>IF(NOT(IngrRisk1&amp;IngrRisk2&amp;IngrRisk3&amp;IngrRisk4&amp;IngrRisk5&amp;IngrRisk6&amp;IngrRisk7&amp;IngrRisk8&amp;IngrRisk9&amp;IngrRisk10=""), "X", "")</f>
        <v/>
      </c>
      <c r="K604" s="57" t="str">
        <f t="shared" si="10"/>
        <v/>
      </c>
      <c r="L604" s="50"/>
    </row>
    <row r="605" spans="8:12" x14ac:dyDescent="0.25">
      <c r="H605" s="50" t="str">
        <f>IF(AddProdEst,IF(ISBLANK('Enrolled Client Info'!$C625),"",PROPER('Enrolled Client Info'!$C625)),IF(ISBLANK('New Client Info'!$C645),"",PROPER('New Client Info'!$C645)))</f>
        <v/>
      </c>
      <c r="I605" s="57" t="str">
        <f>IF(AddProdEst, IF('Enrolled Client Info'!$D625="Yes", "X", ""), IF('New Client Info'!$D645="Yes", "X", ""))</f>
        <v/>
      </c>
      <c r="J605" s="57" t="str">
        <f>IF(NOT(IngrRisk1&amp;IngrRisk2&amp;IngrRisk3&amp;IngrRisk4&amp;IngrRisk5&amp;IngrRisk6&amp;IngrRisk7&amp;IngrRisk8&amp;IngrRisk9&amp;IngrRisk10=""), "X", "")</f>
        <v/>
      </c>
      <c r="K605" s="57" t="str">
        <f t="shared" si="10"/>
        <v/>
      </c>
      <c r="L605" s="50"/>
    </row>
    <row r="606" spans="8:12" x14ac:dyDescent="0.25">
      <c r="H606" s="50" t="str">
        <f>IF(AddProdEst,IF(ISBLANK('Enrolled Client Info'!$C626),"",PROPER('Enrolled Client Info'!$C626)),IF(ISBLANK('New Client Info'!$C646),"",PROPER('New Client Info'!$C646)))</f>
        <v/>
      </c>
      <c r="I606" s="57" t="str">
        <f>IF(AddProdEst, IF('Enrolled Client Info'!$D626="Yes", "X", ""), IF('New Client Info'!$D646="Yes", "X", ""))</f>
        <v/>
      </c>
      <c r="J606" s="57" t="str">
        <f>IF(NOT(IngrRisk1&amp;IngrRisk2&amp;IngrRisk3&amp;IngrRisk4&amp;IngrRisk5&amp;IngrRisk6&amp;IngrRisk7&amp;IngrRisk8&amp;IngrRisk9&amp;IngrRisk10=""), "X", "")</f>
        <v/>
      </c>
      <c r="K606" s="57" t="str">
        <f t="shared" si="10"/>
        <v/>
      </c>
      <c r="L606" s="50"/>
    </row>
    <row r="607" spans="8:12" x14ac:dyDescent="0.25">
      <c r="H607" s="50" t="str">
        <f>IF(AddProdEst,IF(ISBLANK('Enrolled Client Info'!$C627),"",PROPER('Enrolled Client Info'!$C627)),IF(ISBLANK('New Client Info'!$C647),"",PROPER('New Client Info'!$C647)))</f>
        <v/>
      </c>
      <c r="I607" s="57" t="str">
        <f>IF(AddProdEst, IF('Enrolled Client Info'!$D627="Yes", "X", ""), IF('New Client Info'!$D647="Yes", "X", ""))</f>
        <v/>
      </c>
      <c r="J607" s="57" t="str">
        <f>IF(NOT(IngrRisk1&amp;IngrRisk2&amp;IngrRisk3&amp;IngrRisk4&amp;IngrRisk5&amp;IngrRisk6&amp;IngrRisk7&amp;IngrRisk8&amp;IngrRisk9&amp;IngrRisk10=""), "X", "")</f>
        <v/>
      </c>
      <c r="K607" s="57" t="str">
        <f t="shared" si="10"/>
        <v/>
      </c>
      <c r="L607" s="50"/>
    </row>
    <row r="608" spans="8:12" x14ac:dyDescent="0.25">
      <c r="H608" s="50" t="str">
        <f>IF(AddProdEst,IF(ISBLANK('Enrolled Client Info'!$C628),"",PROPER('Enrolled Client Info'!$C628)),IF(ISBLANK('New Client Info'!$C648),"",PROPER('New Client Info'!$C648)))</f>
        <v/>
      </c>
      <c r="I608" s="57" t="str">
        <f>IF(AddProdEst, IF('Enrolled Client Info'!$D628="Yes", "X", ""), IF('New Client Info'!$D648="Yes", "X", ""))</f>
        <v/>
      </c>
      <c r="J608" s="57" t="str">
        <f>IF(NOT(IngrRisk1&amp;IngrRisk2&amp;IngrRisk3&amp;IngrRisk4&amp;IngrRisk5&amp;IngrRisk6&amp;IngrRisk7&amp;IngrRisk8&amp;IngrRisk9&amp;IngrRisk10=""), "X", "")</f>
        <v/>
      </c>
      <c r="K608" s="57" t="str">
        <f t="shared" si="10"/>
        <v/>
      </c>
      <c r="L608" s="50"/>
    </row>
    <row r="609" spans="8:12" x14ac:dyDescent="0.25">
      <c r="H609" s="50" t="str">
        <f>IF(AddProdEst,IF(ISBLANK('Enrolled Client Info'!$C629),"",PROPER('Enrolled Client Info'!$C629)),IF(ISBLANK('New Client Info'!$C649),"",PROPER('New Client Info'!$C649)))</f>
        <v/>
      </c>
      <c r="I609" s="57" t="str">
        <f>IF(AddProdEst, IF('Enrolled Client Info'!$D629="Yes", "X", ""), IF('New Client Info'!$D649="Yes", "X", ""))</f>
        <v/>
      </c>
      <c r="J609" s="57" t="str">
        <f>IF(NOT(IngrRisk1&amp;IngrRisk2&amp;IngrRisk3&amp;IngrRisk4&amp;IngrRisk5&amp;IngrRisk6&amp;IngrRisk7&amp;IngrRisk8&amp;IngrRisk9&amp;IngrRisk10=""), "X", "")</f>
        <v/>
      </c>
      <c r="K609" s="57" t="str">
        <f t="shared" si="10"/>
        <v/>
      </c>
      <c r="L609" s="50"/>
    </row>
    <row r="610" spans="8:12" x14ac:dyDescent="0.25">
      <c r="H610" s="50" t="str">
        <f>IF(AddProdEst,IF(ISBLANK('Enrolled Client Info'!$C630),"",PROPER('Enrolled Client Info'!$C630)),IF(ISBLANK('New Client Info'!$C650),"",PROPER('New Client Info'!$C650)))</f>
        <v/>
      </c>
      <c r="I610" s="57" t="str">
        <f>IF(AddProdEst, IF('Enrolled Client Info'!$D630="Yes", "X", ""), IF('New Client Info'!$D650="Yes", "X", ""))</f>
        <v/>
      </c>
      <c r="J610" s="57" t="str">
        <f>IF(NOT(IngrRisk1&amp;IngrRisk2&amp;IngrRisk3&amp;IngrRisk4&amp;IngrRisk5&amp;IngrRisk6&amp;IngrRisk7&amp;IngrRisk8&amp;IngrRisk9&amp;IngrRisk10=""), "X", "")</f>
        <v/>
      </c>
      <c r="K610" s="57" t="str">
        <f t="shared" si="10"/>
        <v/>
      </c>
      <c r="L610" s="50"/>
    </row>
    <row r="611" spans="8:12" x14ac:dyDescent="0.25">
      <c r="H611" s="50" t="str">
        <f>IF(AddProdEst,IF(ISBLANK('Enrolled Client Info'!$C631),"",PROPER('Enrolled Client Info'!$C631)),IF(ISBLANK('New Client Info'!$C651),"",PROPER('New Client Info'!$C651)))</f>
        <v/>
      </c>
      <c r="I611" s="57" t="str">
        <f>IF(AddProdEst, IF('Enrolled Client Info'!$D631="Yes", "X", ""), IF('New Client Info'!$D651="Yes", "X", ""))</f>
        <v/>
      </c>
      <c r="J611" s="57" t="str">
        <f>IF(NOT(IngrRisk1&amp;IngrRisk2&amp;IngrRisk3&amp;IngrRisk4&amp;IngrRisk5&amp;IngrRisk6&amp;IngrRisk7&amp;IngrRisk8&amp;IngrRisk9&amp;IngrRisk10=""), "X", "")</f>
        <v/>
      </c>
      <c r="K611" s="57" t="str">
        <f t="shared" si="10"/>
        <v/>
      </c>
      <c r="L611" s="50"/>
    </row>
    <row r="612" spans="8:12" x14ac:dyDescent="0.25">
      <c r="H612" s="50" t="str">
        <f>IF(AddProdEst,IF(ISBLANK('Enrolled Client Info'!$C632),"",PROPER('Enrolled Client Info'!$C632)),IF(ISBLANK('New Client Info'!$C652),"",PROPER('New Client Info'!$C652)))</f>
        <v/>
      </c>
      <c r="I612" s="57" t="str">
        <f>IF(AddProdEst, IF('Enrolled Client Info'!$D632="Yes", "X", ""), IF('New Client Info'!$D652="Yes", "X", ""))</f>
        <v/>
      </c>
      <c r="J612" s="57" t="str">
        <f>IF(NOT(IngrRisk1&amp;IngrRisk2&amp;IngrRisk3&amp;IngrRisk4&amp;IngrRisk5&amp;IngrRisk6&amp;IngrRisk7&amp;IngrRisk8&amp;IngrRisk9&amp;IngrRisk10=""), "X", "")</f>
        <v/>
      </c>
      <c r="K612" s="57" t="str">
        <f t="shared" si="10"/>
        <v/>
      </c>
      <c r="L612" s="50"/>
    </row>
    <row r="613" spans="8:12" x14ac:dyDescent="0.25">
      <c r="H613" s="50" t="str">
        <f>IF(AddProdEst,IF(ISBLANK('Enrolled Client Info'!$C633),"",PROPER('Enrolled Client Info'!$C633)),IF(ISBLANK('New Client Info'!$C653),"",PROPER('New Client Info'!$C653)))</f>
        <v/>
      </c>
      <c r="I613" s="57" t="str">
        <f>IF(AddProdEst, IF('Enrolled Client Info'!$D633="Yes", "X", ""), IF('New Client Info'!$D653="Yes", "X", ""))</f>
        <v/>
      </c>
      <c r="J613" s="57" t="str">
        <f>IF(NOT(IngrRisk1&amp;IngrRisk2&amp;IngrRisk3&amp;IngrRisk4&amp;IngrRisk5&amp;IngrRisk6&amp;IngrRisk7&amp;IngrRisk8&amp;IngrRisk9&amp;IngrRisk10=""), "X", "")</f>
        <v/>
      </c>
      <c r="K613" s="57" t="str">
        <f t="shared" si="10"/>
        <v/>
      </c>
      <c r="L613" s="50"/>
    </row>
    <row r="614" spans="8:12" x14ac:dyDescent="0.25">
      <c r="H614" s="50" t="str">
        <f>IF(AddProdEst,IF(ISBLANK('Enrolled Client Info'!$C634),"",PROPER('Enrolled Client Info'!$C634)),IF(ISBLANK('New Client Info'!$C654),"",PROPER('New Client Info'!$C654)))</f>
        <v/>
      </c>
      <c r="I614" s="57" t="str">
        <f>IF(AddProdEst, IF('Enrolled Client Info'!$D634="Yes", "X", ""), IF('New Client Info'!$D654="Yes", "X", ""))</f>
        <v/>
      </c>
      <c r="J614" s="57" t="str">
        <f>IF(NOT(IngrRisk1&amp;IngrRisk2&amp;IngrRisk3&amp;IngrRisk4&amp;IngrRisk5&amp;IngrRisk6&amp;IngrRisk7&amp;IngrRisk8&amp;IngrRisk9&amp;IngrRisk10=""), "X", "")</f>
        <v/>
      </c>
      <c r="K614" s="57" t="str">
        <f t="shared" si="10"/>
        <v/>
      </c>
      <c r="L614" s="50"/>
    </row>
    <row r="615" spans="8:12" x14ac:dyDescent="0.25">
      <c r="H615" s="50" t="str">
        <f>IF(AddProdEst,IF(ISBLANK('Enrolled Client Info'!$C635),"",PROPER('Enrolled Client Info'!$C635)),IF(ISBLANK('New Client Info'!$C655),"",PROPER('New Client Info'!$C655)))</f>
        <v/>
      </c>
      <c r="I615" s="57" t="str">
        <f>IF(AddProdEst, IF('Enrolled Client Info'!$D635="Yes", "X", ""), IF('New Client Info'!$D655="Yes", "X", ""))</f>
        <v/>
      </c>
      <c r="J615" s="57" t="str">
        <f>IF(NOT(IngrRisk1&amp;IngrRisk2&amp;IngrRisk3&amp;IngrRisk4&amp;IngrRisk5&amp;IngrRisk6&amp;IngrRisk7&amp;IngrRisk8&amp;IngrRisk9&amp;IngrRisk10=""), "X", "")</f>
        <v/>
      </c>
      <c r="K615" s="57" t="str">
        <f t="shared" si="10"/>
        <v/>
      </c>
      <c r="L615" s="50"/>
    </row>
    <row r="616" spans="8:12" x14ac:dyDescent="0.25">
      <c r="H616" s="50" t="str">
        <f>IF(AddProdEst,IF(ISBLANK('Enrolled Client Info'!$C636),"",PROPER('Enrolled Client Info'!$C636)),IF(ISBLANK('New Client Info'!$C656),"",PROPER('New Client Info'!$C656)))</f>
        <v/>
      </c>
      <c r="I616" s="57" t="str">
        <f>IF(AddProdEst, IF('Enrolled Client Info'!$D636="Yes", "X", ""), IF('New Client Info'!$D656="Yes", "X", ""))</f>
        <v/>
      </c>
      <c r="J616" s="57" t="str">
        <f>IF(NOT(IngrRisk1&amp;IngrRisk2&amp;IngrRisk3&amp;IngrRisk4&amp;IngrRisk5&amp;IngrRisk6&amp;IngrRisk7&amp;IngrRisk8&amp;IngrRisk9&amp;IngrRisk10=""), "X", "")</f>
        <v/>
      </c>
      <c r="K616" s="57" t="str">
        <f t="shared" si="10"/>
        <v/>
      </c>
      <c r="L616" s="50"/>
    </row>
    <row r="617" spans="8:12" x14ac:dyDescent="0.25">
      <c r="H617" s="50" t="str">
        <f>IF(AddProdEst,IF(ISBLANK('Enrolled Client Info'!$C637),"",PROPER('Enrolled Client Info'!$C637)),IF(ISBLANK('New Client Info'!$C657),"",PROPER('New Client Info'!$C657)))</f>
        <v/>
      </c>
      <c r="I617" s="57" t="str">
        <f>IF(AddProdEst, IF('Enrolled Client Info'!$D637="Yes", "X", ""), IF('New Client Info'!$D657="Yes", "X", ""))</f>
        <v/>
      </c>
      <c r="J617" s="57" t="str">
        <f>IF(NOT(IngrRisk1&amp;IngrRisk2&amp;IngrRisk3&amp;IngrRisk4&amp;IngrRisk5&amp;IngrRisk6&amp;IngrRisk7&amp;IngrRisk8&amp;IngrRisk9&amp;IngrRisk10=""), "X", "")</f>
        <v/>
      </c>
      <c r="K617" s="57" t="str">
        <f t="shared" si="10"/>
        <v/>
      </c>
      <c r="L617" s="50"/>
    </row>
    <row r="618" spans="8:12" x14ac:dyDescent="0.25">
      <c r="H618" s="50" t="str">
        <f>IF(AddProdEst,IF(ISBLANK('Enrolled Client Info'!$C638),"",PROPER('Enrolled Client Info'!$C638)),IF(ISBLANK('New Client Info'!$C658),"",PROPER('New Client Info'!$C658)))</f>
        <v/>
      </c>
      <c r="I618" s="57" t="str">
        <f>IF(AddProdEst, IF('Enrolled Client Info'!$D638="Yes", "X", ""), IF('New Client Info'!$D658="Yes", "X", ""))</f>
        <v/>
      </c>
      <c r="J618" s="57" t="str">
        <f>IF(NOT(IngrRisk1&amp;IngrRisk2&amp;IngrRisk3&amp;IngrRisk4&amp;IngrRisk5&amp;IngrRisk6&amp;IngrRisk7&amp;IngrRisk8&amp;IngrRisk9&amp;IngrRisk10=""), "X", "")</f>
        <v/>
      </c>
      <c r="K618" s="57" t="str">
        <f t="shared" si="10"/>
        <v/>
      </c>
      <c r="L618" s="50"/>
    </row>
    <row r="619" spans="8:12" x14ac:dyDescent="0.25">
      <c r="H619" s="50" t="str">
        <f>IF(AddProdEst,IF(ISBLANK('Enrolled Client Info'!$C639),"",PROPER('Enrolled Client Info'!$C639)),IF(ISBLANK('New Client Info'!$C659),"",PROPER('New Client Info'!$C659)))</f>
        <v/>
      </c>
      <c r="I619" s="57" t="str">
        <f>IF(AddProdEst, IF('Enrolled Client Info'!$D639="Yes", "X", ""), IF('New Client Info'!$D659="Yes", "X", ""))</f>
        <v/>
      </c>
      <c r="J619" s="57" t="str">
        <f>IF(NOT(IngrRisk1&amp;IngrRisk2&amp;IngrRisk3&amp;IngrRisk4&amp;IngrRisk5&amp;IngrRisk6&amp;IngrRisk7&amp;IngrRisk8&amp;IngrRisk9&amp;IngrRisk10=""), "X", "")</f>
        <v/>
      </c>
      <c r="K619" s="57" t="str">
        <f t="shared" si="10"/>
        <v/>
      </c>
      <c r="L619" s="50"/>
    </row>
    <row r="620" spans="8:12" x14ac:dyDescent="0.25">
      <c r="H620" s="50" t="str">
        <f>IF(AddProdEst,IF(ISBLANK('Enrolled Client Info'!$C640),"",PROPER('Enrolled Client Info'!$C640)),IF(ISBLANK('New Client Info'!$C660),"",PROPER('New Client Info'!$C660)))</f>
        <v/>
      </c>
      <c r="I620" s="57" t="str">
        <f>IF(AddProdEst, IF('Enrolled Client Info'!$D640="Yes", "X", ""), IF('New Client Info'!$D660="Yes", "X", ""))</f>
        <v/>
      </c>
      <c r="J620" s="57" t="str">
        <f>IF(NOT(IngrRisk1&amp;IngrRisk2&amp;IngrRisk3&amp;IngrRisk4&amp;IngrRisk5&amp;IngrRisk6&amp;IngrRisk7&amp;IngrRisk8&amp;IngrRisk9&amp;IngrRisk10=""), "X", "")</f>
        <v/>
      </c>
      <c r="K620" s="57" t="str">
        <f t="shared" si="10"/>
        <v/>
      </c>
      <c r="L620" s="50"/>
    </row>
    <row r="621" spans="8:12" x14ac:dyDescent="0.25">
      <c r="H621" s="50" t="str">
        <f>IF(AddProdEst,IF(ISBLANK('Enrolled Client Info'!$C641),"",PROPER('Enrolled Client Info'!$C641)),IF(ISBLANK('New Client Info'!$C661),"",PROPER('New Client Info'!$C661)))</f>
        <v/>
      </c>
      <c r="I621" s="57" t="str">
        <f>IF(AddProdEst, IF('Enrolled Client Info'!$D641="Yes", "X", ""), IF('New Client Info'!$D661="Yes", "X", ""))</f>
        <v/>
      </c>
      <c r="J621" s="57" t="str">
        <f>IF(NOT(IngrRisk1&amp;IngrRisk2&amp;IngrRisk3&amp;IngrRisk4&amp;IngrRisk5&amp;IngrRisk6&amp;IngrRisk7&amp;IngrRisk8&amp;IngrRisk9&amp;IngrRisk10=""), "X", "")</f>
        <v/>
      </c>
      <c r="K621" s="57" t="str">
        <f t="shared" si="10"/>
        <v/>
      </c>
      <c r="L621" s="50"/>
    </row>
    <row r="622" spans="8:12" x14ac:dyDescent="0.25">
      <c r="H622" s="50" t="str">
        <f>IF(AddProdEst,IF(ISBLANK('Enrolled Client Info'!$C642),"",PROPER('Enrolled Client Info'!$C642)),IF(ISBLANK('New Client Info'!$C662),"",PROPER('New Client Info'!$C662)))</f>
        <v/>
      </c>
      <c r="I622" s="57" t="str">
        <f>IF(AddProdEst, IF('Enrolled Client Info'!$D642="Yes", "X", ""), IF('New Client Info'!$D662="Yes", "X", ""))</f>
        <v/>
      </c>
      <c r="J622" s="57" t="str">
        <f>IF(NOT(IngrRisk1&amp;IngrRisk2&amp;IngrRisk3&amp;IngrRisk4&amp;IngrRisk5&amp;IngrRisk6&amp;IngrRisk7&amp;IngrRisk8&amp;IngrRisk9&amp;IngrRisk10=""), "X", "")</f>
        <v/>
      </c>
      <c r="K622" s="57" t="str">
        <f t="shared" si="10"/>
        <v/>
      </c>
      <c r="L622" s="50"/>
    </row>
    <row r="623" spans="8:12" x14ac:dyDescent="0.25">
      <c r="H623" s="50" t="str">
        <f>IF(AddProdEst,IF(ISBLANK('Enrolled Client Info'!$C643),"",PROPER('Enrolled Client Info'!$C643)),IF(ISBLANK('New Client Info'!$C663),"",PROPER('New Client Info'!$C663)))</f>
        <v/>
      </c>
      <c r="I623" s="57" t="str">
        <f>IF(AddProdEst, IF('Enrolled Client Info'!$D643="Yes", "X", ""), IF('New Client Info'!$D663="Yes", "X", ""))</f>
        <v/>
      </c>
      <c r="J623" s="57" t="str">
        <f>IF(NOT(IngrRisk1&amp;IngrRisk2&amp;IngrRisk3&amp;IngrRisk4&amp;IngrRisk5&amp;IngrRisk6&amp;IngrRisk7&amp;IngrRisk8&amp;IngrRisk9&amp;IngrRisk10=""), "X", "")</f>
        <v/>
      </c>
      <c r="K623" s="57" t="str">
        <f t="shared" si="10"/>
        <v/>
      </c>
      <c r="L623" s="50"/>
    </row>
    <row r="624" spans="8:12" x14ac:dyDescent="0.25">
      <c r="H624" s="50" t="str">
        <f>IF(AddProdEst,IF(ISBLANK('Enrolled Client Info'!$C644),"",PROPER('Enrolled Client Info'!$C644)),IF(ISBLANK('New Client Info'!$C664),"",PROPER('New Client Info'!$C664)))</f>
        <v/>
      </c>
      <c r="I624" s="57" t="str">
        <f>IF(AddProdEst, IF('Enrolled Client Info'!$D644="Yes", "X", ""), IF('New Client Info'!$D664="Yes", "X", ""))</f>
        <v/>
      </c>
      <c r="J624" s="57" t="str">
        <f>IF(NOT(IngrRisk1&amp;IngrRisk2&amp;IngrRisk3&amp;IngrRisk4&amp;IngrRisk5&amp;IngrRisk6&amp;IngrRisk7&amp;IngrRisk8&amp;IngrRisk9&amp;IngrRisk10=""), "X", "")</f>
        <v/>
      </c>
      <c r="K624" s="57" t="str">
        <f t="shared" si="10"/>
        <v/>
      </c>
      <c r="L624" s="50"/>
    </row>
    <row r="625" spans="8:12" x14ac:dyDescent="0.25">
      <c r="H625" s="50" t="str">
        <f>IF(AddProdEst,IF(ISBLANK('Enrolled Client Info'!$C645),"",PROPER('Enrolled Client Info'!$C645)),IF(ISBLANK('New Client Info'!$C665),"",PROPER('New Client Info'!$C665)))</f>
        <v/>
      </c>
      <c r="I625" s="57" t="str">
        <f>IF(AddProdEst, IF('Enrolled Client Info'!$D645="Yes", "X", ""), IF('New Client Info'!$D665="Yes", "X", ""))</f>
        <v/>
      </c>
      <c r="J625" s="57" t="str">
        <f>IF(NOT(IngrRisk1&amp;IngrRisk2&amp;IngrRisk3&amp;IngrRisk4&amp;IngrRisk5&amp;IngrRisk6&amp;IngrRisk7&amp;IngrRisk8&amp;IngrRisk9&amp;IngrRisk10=""), "X", "")</f>
        <v/>
      </c>
      <c r="K625" s="57" t="str">
        <f t="shared" si="10"/>
        <v/>
      </c>
      <c r="L625" s="50"/>
    </row>
    <row r="626" spans="8:12" x14ac:dyDescent="0.25">
      <c r="H626" s="50" t="str">
        <f>IF(AddProdEst,IF(ISBLANK('Enrolled Client Info'!$C646),"",PROPER('Enrolled Client Info'!$C646)),IF(ISBLANK('New Client Info'!$C666),"",PROPER('New Client Info'!$C666)))</f>
        <v/>
      </c>
      <c r="I626" s="57" t="str">
        <f>IF(AddProdEst, IF('Enrolled Client Info'!$D646="Yes", "X", ""), IF('New Client Info'!$D666="Yes", "X", ""))</f>
        <v/>
      </c>
      <c r="J626" s="57" t="str">
        <f>IF(NOT(IngrRisk1&amp;IngrRisk2&amp;IngrRisk3&amp;IngrRisk4&amp;IngrRisk5&amp;IngrRisk6&amp;IngrRisk7&amp;IngrRisk8&amp;IngrRisk9&amp;IngrRisk10=""), "X", "")</f>
        <v/>
      </c>
      <c r="K626" s="57" t="str">
        <f t="shared" si="10"/>
        <v/>
      </c>
      <c r="L626" s="50"/>
    </row>
    <row r="627" spans="8:12" x14ac:dyDescent="0.25">
      <c r="H627" s="50" t="str">
        <f>IF(AddProdEst,IF(ISBLANK('Enrolled Client Info'!$C647),"",PROPER('Enrolled Client Info'!$C647)),IF(ISBLANK('New Client Info'!$C667),"",PROPER('New Client Info'!$C667)))</f>
        <v/>
      </c>
      <c r="I627" s="57" t="str">
        <f>IF(AddProdEst, IF('Enrolled Client Info'!$D647="Yes", "X", ""), IF('New Client Info'!$D667="Yes", "X", ""))</f>
        <v/>
      </c>
      <c r="J627" s="57" t="str">
        <f>IF(NOT(IngrRisk1&amp;IngrRisk2&amp;IngrRisk3&amp;IngrRisk4&amp;IngrRisk5&amp;IngrRisk6&amp;IngrRisk7&amp;IngrRisk8&amp;IngrRisk9&amp;IngrRisk10=""), "X", "")</f>
        <v/>
      </c>
      <c r="K627" s="57" t="str">
        <f t="shared" si="10"/>
        <v/>
      </c>
      <c r="L627" s="50"/>
    </row>
    <row r="628" spans="8:12" x14ac:dyDescent="0.25">
      <c r="H628" s="50" t="str">
        <f>IF(AddProdEst,IF(ISBLANK('Enrolled Client Info'!$C648),"",PROPER('Enrolled Client Info'!$C648)),IF(ISBLANK('New Client Info'!$C668),"",PROPER('New Client Info'!$C668)))</f>
        <v/>
      </c>
      <c r="I628" s="57" t="str">
        <f>IF(AddProdEst, IF('Enrolled Client Info'!$D648="Yes", "X", ""), IF('New Client Info'!$D668="Yes", "X", ""))</f>
        <v/>
      </c>
      <c r="J628" s="57" t="str">
        <f>IF(NOT(IngrRisk1&amp;IngrRisk2&amp;IngrRisk3&amp;IngrRisk4&amp;IngrRisk5&amp;IngrRisk6&amp;IngrRisk7&amp;IngrRisk8&amp;IngrRisk9&amp;IngrRisk10=""), "X", "")</f>
        <v/>
      </c>
      <c r="K628" s="57" t="str">
        <f t="shared" si="10"/>
        <v/>
      </c>
      <c r="L628" s="50"/>
    </row>
    <row r="629" spans="8:12" x14ac:dyDescent="0.25">
      <c r="H629" s="50" t="str">
        <f>IF(AddProdEst,IF(ISBLANK('Enrolled Client Info'!$C649),"",PROPER('Enrolled Client Info'!$C649)),IF(ISBLANK('New Client Info'!$C669),"",PROPER('New Client Info'!$C669)))</f>
        <v/>
      </c>
      <c r="I629" s="57" t="str">
        <f>IF(AddProdEst, IF('Enrolled Client Info'!$D649="Yes", "X", ""), IF('New Client Info'!$D669="Yes", "X", ""))</f>
        <v/>
      </c>
      <c r="J629" s="57" t="str">
        <f>IF(NOT(IngrRisk1&amp;IngrRisk2&amp;IngrRisk3&amp;IngrRisk4&amp;IngrRisk5&amp;IngrRisk6&amp;IngrRisk7&amp;IngrRisk8&amp;IngrRisk9&amp;IngrRisk10=""), "X", "")</f>
        <v/>
      </c>
      <c r="K629" s="57" t="str">
        <f t="shared" si="10"/>
        <v/>
      </c>
      <c r="L629" s="50"/>
    </row>
    <row r="630" spans="8:12" x14ac:dyDescent="0.25">
      <c r="H630" s="50" t="str">
        <f>IF(AddProdEst,IF(ISBLANK('Enrolled Client Info'!$C650),"",PROPER('Enrolled Client Info'!$C650)),IF(ISBLANK('New Client Info'!$C670),"",PROPER('New Client Info'!$C670)))</f>
        <v/>
      </c>
      <c r="I630" s="57" t="str">
        <f>IF(AddProdEst, IF('Enrolled Client Info'!$D650="Yes", "X", ""), IF('New Client Info'!$D670="Yes", "X", ""))</f>
        <v/>
      </c>
      <c r="J630" s="57" t="str">
        <f>IF(NOT(IngrRisk1&amp;IngrRisk2&amp;IngrRisk3&amp;IngrRisk4&amp;IngrRisk5&amp;IngrRisk6&amp;IngrRisk7&amp;IngrRisk8&amp;IngrRisk9&amp;IngrRisk10=""), "X", "")</f>
        <v/>
      </c>
      <c r="K630" s="57" t="str">
        <f t="shared" si="10"/>
        <v/>
      </c>
      <c r="L630" s="50"/>
    </row>
    <row r="631" spans="8:12" x14ac:dyDescent="0.25">
      <c r="H631" s="50" t="str">
        <f>IF(AddProdEst,IF(ISBLANK('Enrolled Client Info'!$C651),"",PROPER('Enrolled Client Info'!$C651)),IF(ISBLANK('New Client Info'!$C671),"",PROPER('New Client Info'!$C671)))</f>
        <v/>
      </c>
      <c r="I631" s="57" t="str">
        <f>IF(AddProdEst, IF('Enrolled Client Info'!$D651="Yes", "X", ""), IF('New Client Info'!$D671="Yes", "X", ""))</f>
        <v/>
      </c>
      <c r="J631" s="57" t="str">
        <f>IF(NOT(IngrRisk1&amp;IngrRisk2&amp;IngrRisk3&amp;IngrRisk4&amp;IngrRisk5&amp;IngrRisk6&amp;IngrRisk7&amp;IngrRisk8&amp;IngrRisk9&amp;IngrRisk10=""), "X", "")</f>
        <v/>
      </c>
      <c r="K631" s="57" t="str">
        <f t="shared" si="10"/>
        <v/>
      </c>
      <c r="L631" s="50"/>
    </row>
    <row r="632" spans="8:12" x14ac:dyDescent="0.25">
      <c r="H632" s="50" t="str">
        <f>IF(AddProdEst,IF(ISBLANK('Enrolled Client Info'!$C652),"",PROPER('Enrolled Client Info'!$C652)),IF(ISBLANK('New Client Info'!$C672),"",PROPER('New Client Info'!$C672)))</f>
        <v/>
      </c>
      <c r="I632" s="57" t="str">
        <f>IF(AddProdEst, IF('Enrolled Client Info'!$D652="Yes", "X", ""), IF('New Client Info'!$D672="Yes", "X", ""))</f>
        <v/>
      </c>
      <c r="J632" s="57" t="str">
        <f>IF(NOT(IngrRisk1&amp;IngrRisk2&amp;IngrRisk3&amp;IngrRisk4&amp;IngrRisk5&amp;IngrRisk6&amp;IngrRisk7&amp;IngrRisk8&amp;IngrRisk9&amp;IngrRisk10=""), "X", "")</f>
        <v/>
      </c>
      <c r="K632" s="57" t="str">
        <f t="shared" si="10"/>
        <v/>
      </c>
      <c r="L632" s="50"/>
    </row>
    <row r="633" spans="8:12" x14ac:dyDescent="0.25">
      <c r="H633" s="50" t="str">
        <f>IF(AddProdEst,IF(ISBLANK('Enrolled Client Info'!$C653),"",PROPER('Enrolled Client Info'!$C653)),IF(ISBLANK('New Client Info'!$C673),"",PROPER('New Client Info'!$C673)))</f>
        <v/>
      </c>
      <c r="I633" s="57" t="str">
        <f>IF(AddProdEst, IF('Enrolled Client Info'!$D653="Yes", "X", ""), IF('New Client Info'!$D673="Yes", "X", ""))</f>
        <v/>
      </c>
      <c r="J633" s="57" t="str">
        <f>IF(NOT(IngrRisk1&amp;IngrRisk2&amp;IngrRisk3&amp;IngrRisk4&amp;IngrRisk5&amp;IngrRisk6&amp;IngrRisk7&amp;IngrRisk8&amp;IngrRisk9&amp;IngrRisk10=""), "X", "")</f>
        <v/>
      </c>
      <c r="K633" s="57" t="str">
        <f t="shared" si="10"/>
        <v/>
      </c>
      <c r="L633" s="50"/>
    </row>
    <row r="634" spans="8:12" x14ac:dyDescent="0.25">
      <c r="H634" s="50" t="str">
        <f>IF(AddProdEst,IF(ISBLANK('Enrolled Client Info'!$C654),"",PROPER('Enrolled Client Info'!$C654)),IF(ISBLANK('New Client Info'!$C674),"",PROPER('New Client Info'!$C674)))</f>
        <v/>
      </c>
      <c r="I634" s="57" t="str">
        <f>IF(AddProdEst, IF('Enrolled Client Info'!$D654="Yes", "X", ""), IF('New Client Info'!$D674="Yes", "X", ""))</f>
        <v/>
      </c>
      <c r="J634" s="57" t="str">
        <f>IF(NOT(IngrRisk1&amp;IngrRisk2&amp;IngrRisk3&amp;IngrRisk4&amp;IngrRisk5&amp;IngrRisk6&amp;IngrRisk7&amp;IngrRisk8&amp;IngrRisk9&amp;IngrRisk10=""), "X", "")</f>
        <v/>
      </c>
      <c r="K634" s="57" t="str">
        <f t="shared" si="10"/>
        <v/>
      </c>
      <c r="L634" s="50"/>
    </row>
    <row r="635" spans="8:12" x14ac:dyDescent="0.25">
      <c r="H635" s="50" t="str">
        <f>IF(AddProdEst,IF(ISBLANK('Enrolled Client Info'!$C655),"",PROPER('Enrolled Client Info'!$C655)),IF(ISBLANK('New Client Info'!$C675),"",PROPER('New Client Info'!$C675)))</f>
        <v/>
      </c>
      <c r="I635" s="57" t="str">
        <f>IF(AddProdEst, IF('Enrolled Client Info'!$D655="Yes", "X", ""), IF('New Client Info'!$D675="Yes", "X", ""))</f>
        <v/>
      </c>
      <c r="J635" s="57" t="str">
        <f>IF(NOT(IngrRisk1&amp;IngrRisk2&amp;IngrRisk3&amp;IngrRisk4&amp;IngrRisk5&amp;IngrRisk6&amp;IngrRisk7&amp;IngrRisk8&amp;IngrRisk9&amp;IngrRisk10=""), "X", "")</f>
        <v/>
      </c>
      <c r="K635" s="57" t="str">
        <f t="shared" si="10"/>
        <v/>
      </c>
      <c r="L635" s="50"/>
    </row>
    <row r="636" spans="8:12" x14ac:dyDescent="0.25">
      <c r="H636" s="50" t="str">
        <f>IF(AddProdEst,IF(ISBLANK('Enrolled Client Info'!$C656),"",PROPER('Enrolled Client Info'!$C656)),IF(ISBLANK('New Client Info'!$C676),"",PROPER('New Client Info'!$C676)))</f>
        <v/>
      </c>
      <c r="I636" s="57" t="str">
        <f>IF(AddProdEst, IF('Enrolled Client Info'!$D656="Yes", "X", ""), IF('New Client Info'!$D676="Yes", "X", ""))</f>
        <v/>
      </c>
      <c r="J636" s="57" t="str">
        <f>IF(NOT(IngrRisk1&amp;IngrRisk2&amp;IngrRisk3&amp;IngrRisk4&amp;IngrRisk5&amp;IngrRisk6&amp;IngrRisk7&amp;IngrRisk8&amp;IngrRisk9&amp;IngrRisk10=""), "X", "")</f>
        <v/>
      </c>
      <c r="K636" s="57" t="str">
        <f t="shared" si="10"/>
        <v/>
      </c>
      <c r="L636" s="50"/>
    </row>
    <row r="637" spans="8:12" x14ac:dyDescent="0.25">
      <c r="H637" s="50" t="str">
        <f>IF(AddProdEst,IF(ISBLANK('Enrolled Client Info'!$C657),"",PROPER('Enrolled Client Info'!$C657)),IF(ISBLANK('New Client Info'!$C677),"",PROPER('New Client Info'!$C677)))</f>
        <v/>
      </c>
      <c r="I637" s="57" t="str">
        <f>IF(AddProdEst, IF('Enrolled Client Info'!$D657="Yes", "X", ""), IF('New Client Info'!$D677="Yes", "X", ""))</f>
        <v/>
      </c>
      <c r="J637" s="57" t="str">
        <f>IF(NOT(IngrRisk1&amp;IngrRisk2&amp;IngrRisk3&amp;IngrRisk4&amp;IngrRisk5&amp;IngrRisk6&amp;IngrRisk7&amp;IngrRisk8&amp;IngrRisk9&amp;IngrRisk10=""), "X", "")</f>
        <v/>
      </c>
      <c r="K637" s="57" t="str">
        <f t="shared" si="10"/>
        <v/>
      </c>
      <c r="L637" s="50"/>
    </row>
    <row r="638" spans="8:12" x14ac:dyDescent="0.25">
      <c r="H638" s="50" t="str">
        <f>IF(AddProdEst,IF(ISBLANK('Enrolled Client Info'!$C658),"",PROPER('Enrolled Client Info'!$C658)),IF(ISBLANK('New Client Info'!$C678),"",PROPER('New Client Info'!$C678)))</f>
        <v/>
      </c>
      <c r="I638" s="57" t="str">
        <f>IF(AddProdEst, IF('Enrolled Client Info'!$D658="Yes", "X", ""), IF('New Client Info'!$D678="Yes", "X", ""))</f>
        <v/>
      </c>
      <c r="J638" s="57" t="str">
        <f>IF(NOT(IngrRisk1&amp;IngrRisk2&amp;IngrRisk3&amp;IngrRisk4&amp;IngrRisk5&amp;IngrRisk6&amp;IngrRisk7&amp;IngrRisk8&amp;IngrRisk9&amp;IngrRisk10=""), "X", "")</f>
        <v/>
      </c>
      <c r="K638" s="57" t="str">
        <f t="shared" si="10"/>
        <v/>
      </c>
      <c r="L638" s="50"/>
    </row>
    <row r="639" spans="8:12" x14ac:dyDescent="0.25">
      <c r="H639" s="50" t="str">
        <f>IF(AddProdEst,IF(ISBLANK('Enrolled Client Info'!$C659),"",PROPER('Enrolled Client Info'!$C659)),IF(ISBLANK('New Client Info'!$C679),"",PROPER('New Client Info'!$C679)))</f>
        <v/>
      </c>
      <c r="I639" s="57" t="str">
        <f>IF(AddProdEst, IF('Enrolled Client Info'!$D659="Yes", "X", ""), IF('New Client Info'!$D679="Yes", "X", ""))</f>
        <v/>
      </c>
      <c r="J639" s="57" t="str">
        <f>IF(NOT(IngrRisk1&amp;IngrRisk2&amp;IngrRisk3&amp;IngrRisk4&amp;IngrRisk5&amp;IngrRisk6&amp;IngrRisk7&amp;IngrRisk8&amp;IngrRisk9&amp;IngrRisk10=""), "X", "")</f>
        <v/>
      </c>
      <c r="K639" s="57" t="str">
        <f t="shared" si="10"/>
        <v/>
      </c>
      <c r="L639" s="50"/>
    </row>
    <row r="640" spans="8:12" x14ac:dyDescent="0.25">
      <c r="H640" s="50" t="str">
        <f>IF(AddProdEst,IF(ISBLANK('Enrolled Client Info'!$C660),"",PROPER('Enrolled Client Info'!$C660)),IF(ISBLANK('New Client Info'!$C680),"",PROPER('New Client Info'!$C680)))</f>
        <v/>
      </c>
      <c r="I640" s="57" t="str">
        <f>IF(AddProdEst, IF('Enrolled Client Info'!$D660="Yes", "X", ""), IF('New Client Info'!$D680="Yes", "X", ""))</f>
        <v/>
      </c>
      <c r="J640" s="57" t="str">
        <f>IF(NOT(IngrRisk1&amp;IngrRisk2&amp;IngrRisk3&amp;IngrRisk4&amp;IngrRisk5&amp;IngrRisk6&amp;IngrRisk7&amp;IngrRisk8&amp;IngrRisk9&amp;IngrRisk10=""), "X", "")</f>
        <v/>
      </c>
      <c r="K640" s="57" t="str">
        <f t="shared" si="10"/>
        <v/>
      </c>
      <c r="L640" s="50"/>
    </row>
    <row r="641" spans="8:12" x14ac:dyDescent="0.25">
      <c r="H641" s="50" t="str">
        <f>IF(AddProdEst,IF(ISBLANK('Enrolled Client Info'!$C661),"",PROPER('Enrolled Client Info'!$C661)),IF(ISBLANK('New Client Info'!$C681),"",PROPER('New Client Info'!$C681)))</f>
        <v/>
      </c>
      <c r="I641" s="57" t="str">
        <f>IF(AddProdEst, IF('Enrolled Client Info'!$D661="Yes", "X", ""), IF('New Client Info'!$D681="Yes", "X", ""))</f>
        <v/>
      </c>
      <c r="J641" s="57" t="str">
        <f>IF(NOT(IngrRisk1&amp;IngrRisk2&amp;IngrRisk3&amp;IngrRisk4&amp;IngrRisk5&amp;IngrRisk6&amp;IngrRisk7&amp;IngrRisk8&amp;IngrRisk9&amp;IngrRisk10=""), "X", "")</f>
        <v/>
      </c>
      <c r="K641" s="57" t="str">
        <f t="shared" si="10"/>
        <v/>
      </c>
      <c r="L641" s="50"/>
    </row>
    <row r="642" spans="8:12" x14ac:dyDescent="0.25">
      <c r="H642" s="50" t="str">
        <f>IF(AddProdEst,IF(ISBLANK('Enrolled Client Info'!$C662),"",PROPER('Enrolled Client Info'!$C662)),IF(ISBLANK('New Client Info'!$C682),"",PROPER('New Client Info'!$C682)))</f>
        <v/>
      </c>
      <c r="I642" s="57" t="str">
        <f>IF(AddProdEst, IF('Enrolled Client Info'!$D662="Yes", "X", ""), IF('New Client Info'!$D682="Yes", "X", ""))</f>
        <v/>
      </c>
      <c r="J642" s="57" t="str">
        <f>IF(NOT(IngrRisk1&amp;IngrRisk2&amp;IngrRisk3&amp;IngrRisk4&amp;IngrRisk5&amp;IngrRisk6&amp;IngrRisk7&amp;IngrRisk8&amp;IngrRisk9&amp;IngrRisk10=""), "X", "")</f>
        <v/>
      </c>
      <c r="K642" s="57" t="str">
        <f t="shared" si="10"/>
        <v/>
      </c>
      <c r="L642" s="50"/>
    </row>
    <row r="643" spans="8:12" x14ac:dyDescent="0.25">
      <c r="H643" s="50" t="str">
        <f>IF(AddProdEst,IF(ISBLANK('Enrolled Client Info'!$C663),"",PROPER('Enrolled Client Info'!$C663)),IF(ISBLANK('New Client Info'!$C683),"",PROPER('New Client Info'!$C683)))</f>
        <v/>
      </c>
      <c r="I643" s="57" t="str">
        <f>IF(AddProdEst, IF('Enrolled Client Info'!$D663="Yes", "X", ""), IF('New Client Info'!$D683="Yes", "X", ""))</f>
        <v/>
      </c>
      <c r="J643" s="57" t="str">
        <f>IF(NOT(IngrRisk1&amp;IngrRisk2&amp;IngrRisk3&amp;IngrRisk4&amp;IngrRisk5&amp;IngrRisk6&amp;IngrRisk7&amp;IngrRisk8&amp;IngrRisk9&amp;IngrRisk10=""), "X", "")</f>
        <v/>
      </c>
      <c r="K643" s="57" t="str">
        <f t="shared" si="10"/>
        <v/>
      </c>
      <c r="L643" s="50"/>
    </row>
    <row r="644" spans="8:12" x14ac:dyDescent="0.25">
      <c r="H644" s="50" t="str">
        <f>IF(AddProdEst,IF(ISBLANK('Enrolled Client Info'!$C664),"",PROPER('Enrolled Client Info'!$C664)),IF(ISBLANK('New Client Info'!$C684),"",PROPER('New Client Info'!$C684)))</f>
        <v/>
      </c>
      <c r="I644" s="57" t="str">
        <f>IF(AddProdEst, IF('Enrolled Client Info'!$D664="Yes", "X", ""), IF('New Client Info'!$D684="Yes", "X", ""))</f>
        <v/>
      </c>
      <c r="J644" s="57" t="str">
        <f>IF(NOT(IngrRisk1&amp;IngrRisk2&amp;IngrRisk3&amp;IngrRisk4&amp;IngrRisk5&amp;IngrRisk6&amp;IngrRisk7&amp;IngrRisk8&amp;IngrRisk9&amp;IngrRisk10=""), "X", "")</f>
        <v/>
      </c>
      <c r="K644" s="57" t="str">
        <f t="shared" si="10"/>
        <v/>
      </c>
      <c r="L644" s="50"/>
    </row>
    <row r="645" spans="8:12" x14ac:dyDescent="0.25">
      <c r="H645" s="50" t="str">
        <f>IF(AddProdEst,IF(ISBLANK('Enrolled Client Info'!$C665),"",PROPER('Enrolled Client Info'!$C665)),IF(ISBLANK('New Client Info'!$C685),"",PROPER('New Client Info'!$C685)))</f>
        <v/>
      </c>
      <c r="I645" s="57" t="str">
        <f>IF(AddProdEst, IF('Enrolled Client Info'!$D665="Yes", "X", ""), IF('New Client Info'!$D685="Yes", "X", ""))</f>
        <v/>
      </c>
      <c r="J645" s="57" t="str">
        <f>IF(NOT(IngrRisk1&amp;IngrRisk2&amp;IngrRisk3&amp;IngrRisk4&amp;IngrRisk5&amp;IngrRisk6&amp;IngrRisk7&amp;IngrRisk8&amp;IngrRisk9&amp;IngrRisk10=""), "X", "")</f>
        <v/>
      </c>
      <c r="K645" s="57" t="str">
        <f t="shared" si="10"/>
        <v/>
      </c>
      <c r="L645" s="50"/>
    </row>
    <row r="646" spans="8:12" x14ac:dyDescent="0.25">
      <c r="H646" s="50" t="str">
        <f>IF(AddProdEst,IF(ISBLANK('Enrolled Client Info'!$C666),"",PROPER('Enrolled Client Info'!$C666)),IF(ISBLANK('New Client Info'!$C686),"",PROPER('New Client Info'!$C686)))</f>
        <v/>
      </c>
      <c r="I646" s="57" t="str">
        <f>IF(AddProdEst, IF('Enrolled Client Info'!$D666="Yes", "X", ""), IF('New Client Info'!$D686="Yes", "X", ""))</f>
        <v/>
      </c>
      <c r="J646" s="57" t="str">
        <f>IF(NOT(IngrRisk1&amp;IngrRisk2&amp;IngrRisk3&amp;IngrRisk4&amp;IngrRisk5&amp;IngrRisk6&amp;IngrRisk7&amp;IngrRisk8&amp;IngrRisk9&amp;IngrRisk10=""), "X", "")</f>
        <v/>
      </c>
      <c r="K646" s="57" t="str">
        <f t="shared" si="10"/>
        <v/>
      </c>
      <c r="L646" s="50"/>
    </row>
    <row r="647" spans="8:12" x14ac:dyDescent="0.25">
      <c r="H647" s="50" t="str">
        <f>IF(AddProdEst,IF(ISBLANK('Enrolled Client Info'!$C667),"",PROPER('Enrolled Client Info'!$C667)),IF(ISBLANK('New Client Info'!$C687),"",PROPER('New Client Info'!$C687)))</f>
        <v/>
      </c>
      <c r="I647" s="57" t="str">
        <f>IF(AddProdEst, IF('Enrolled Client Info'!$D667="Yes", "X", ""), IF('New Client Info'!$D687="Yes", "X", ""))</f>
        <v/>
      </c>
      <c r="J647" s="57" t="str">
        <f>IF(NOT(IngrRisk1&amp;IngrRisk2&amp;IngrRisk3&amp;IngrRisk4&amp;IngrRisk5&amp;IngrRisk6&amp;IngrRisk7&amp;IngrRisk8&amp;IngrRisk9&amp;IngrRisk10=""), "X", "")</f>
        <v/>
      </c>
      <c r="K647" s="57" t="str">
        <f t="shared" si="10"/>
        <v/>
      </c>
      <c r="L647" s="50"/>
    </row>
    <row r="648" spans="8:12" x14ac:dyDescent="0.25">
      <c r="H648" s="50" t="str">
        <f>IF(AddProdEst,IF(ISBLANK('Enrolled Client Info'!$C668),"",PROPER('Enrolled Client Info'!$C668)),IF(ISBLANK('New Client Info'!$C688),"",PROPER('New Client Info'!$C688)))</f>
        <v/>
      </c>
      <c r="I648" s="57" t="str">
        <f>IF(AddProdEst, IF('Enrolled Client Info'!$D668="Yes", "X", ""), IF('New Client Info'!$D688="Yes", "X", ""))</f>
        <v/>
      </c>
      <c r="J648" s="57" t="str">
        <f>IF(NOT(IngrRisk1&amp;IngrRisk2&amp;IngrRisk3&amp;IngrRisk4&amp;IngrRisk5&amp;IngrRisk6&amp;IngrRisk7&amp;IngrRisk8&amp;IngrRisk9&amp;IngrRisk10=""), "X", "")</f>
        <v/>
      </c>
      <c r="K648" s="57" t="str">
        <f t="shared" si="10"/>
        <v/>
      </c>
      <c r="L648" s="50"/>
    </row>
    <row r="649" spans="8:12" x14ac:dyDescent="0.25">
      <c r="H649" s="50" t="str">
        <f>IF(AddProdEst,IF(ISBLANK('Enrolled Client Info'!$C669),"",PROPER('Enrolled Client Info'!$C669)),IF(ISBLANK('New Client Info'!$C689),"",PROPER('New Client Info'!$C689)))</f>
        <v/>
      </c>
      <c r="I649" s="57" t="str">
        <f>IF(AddProdEst, IF('Enrolled Client Info'!$D669="Yes", "X", ""), IF('New Client Info'!$D689="Yes", "X", ""))</f>
        <v/>
      </c>
      <c r="J649" s="57" t="str">
        <f>IF(NOT(IngrRisk1&amp;IngrRisk2&amp;IngrRisk3&amp;IngrRisk4&amp;IngrRisk5&amp;IngrRisk6&amp;IngrRisk7&amp;IngrRisk8&amp;IngrRisk9&amp;IngrRisk10=""), "X", "")</f>
        <v/>
      </c>
      <c r="K649" s="57" t="str">
        <f t="shared" si="10"/>
        <v/>
      </c>
      <c r="L649" s="50"/>
    </row>
    <row r="650" spans="8:12" x14ac:dyDescent="0.25">
      <c r="H650" s="50" t="str">
        <f>IF(AddProdEst,IF(ISBLANK('Enrolled Client Info'!$C670),"",PROPER('Enrolled Client Info'!$C670)),IF(ISBLANK('New Client Info'!$C690),"",PROPER('New Client Info'!$C690)))</f>
        <v/>
      </c>
      <c r="I650" s="57" t="str">
        <f>IF(AddProdEst, IF('Enrolled Client Info'!$D670="Yes", "X", ""), IF('New Client Info'!$D690="Yes", "X", ""))</f>
        <v/>
      </c>
      <c r="J650" s="57" t="str">
        <f>IF(NOT(IngrRisk1&amp;IngrRisk2&amp;IngrRisk3&amp;IngrRisk4&amp;IngrRisk5&amp;IngrRisk6&amp;IngrRisk7&amp;IngrRisk8&amp;IngrRisk9&amp;IngrRisk10=""), "X", "")</f>
        <v/>
      </c>
      <c r="K650" s="57" t="str">
        <f t="shared" si="10"/>
        <v/>
      </c>
      <c r="L650" s="50"/>
    </row>
    <row r="651" spans="8:12" x14ac:dyDescent="0.25">
      <c r="H651" s="50" t="str">
        <f>IF(AddProdEst,IF(ISBLANK('Enrolled Client Info'!$C671),"",PROPER('Enrolled Client Info'!$C671)),IF(ISBLANK('New Client Info'!$C691),"",PROPER('New Client Info'!$C691)))</f>
        <v/>
      </c>
      <c r="I651" s="57" t="str">
        <f>IF(AddProdEst, IF('Enrolled Client Info'!$D671="Yes", "X", ""), IF('New Client Info'!$D691="Yes", "X", ""))</f>
        <v/>
      </c>
      <c r="J651" s="57" t="str">
        <f>IF(NOT(IngrRisk1&amp;IngrRisk2&amp;IngrRisk3&amp;IngrRisk4&amp;IngrRisk5&amp;IngrRisk6&amp;IngrRisk7&amp;IngrRisk8&amp;IngrRisk9&amp;IngrRisk10=""), "X", "")</f>
        <v/>
      </c>
      <c r="K651" s="57" t="str">
        <f t="shared" si="10"/>
        <v/>
      </c>
      <c r="L651" s="50"/>
    </row>
    <row r="652" spans="8:12" x14ac:dyDescent="0.25">
      <c r="H652" s="50" t="str">
        <f>IF(AddProdEst,IF(ISBLANK('Enrolled Client Info'!$C672),"",PROPER('Enrolled Client Info'!$C672)),IF(ISBLANK('New Client Info'!$C692),"",PROPER('New Client Info'!$C692)))</f>
        <v/>
      </c>
      <c r="I652" s="57" t="str">
        <f>IF(AddProdEst, IF('Enrolled Client Info'!$D672="Yes", "X", ""), IF('New Client Info'!$D692="Yes", "X", ""))</f>
        <v/>
      </c>
      <c r="J652" s="57" t="str">
        <f>IF(NOT(IngrRisk1&amp;IngrRisk2&amp;IngrRisk3&amp;IngrRisk4&amp;IngrRisk5&amp;IngrRisk6&amp;IngrRisk7&amp;IngrRisk8&amp;IngrRisk9&amp;IngrRisk10=""), "X", "")</f>
        <v/>
      </c>
      <c r="K652" s="57" t="str">
        <f t="shared" si="10"/>
        <v/>
      </c>
      <c r="L652" s="50"/>
    </row>
    <row r="653" spans="8:12" x14ac:dyDescent="0.25">
      <c r="H653" s="50" t="str">
        <f>IF(AddProdEst,IF(ISBLANK('Enrolled Client Info'!$C673),"",PROPER('Enrolled Client Info'!$C673)),IF(ISBLANK('New Client Info'!$C693),"",PROPER('New Client Info'!$C693)))</f>
        <v/>
      </c>
      <c r="I653" s="57" t="str">
        <f>IF(AddProdEst, IF('Enrolled Client Info'!$D673="Yes", "X", ""), IF('New Client Info'!$D693="Yes", "X", ""))</f>
        <v/>
      </c>
      <c r="J653" s="57" t="str">
        <f>IF(NOT(IngrRisk1&amp;IngrRisk2&amp;IngrRisk3&amp;IngrRisk4&amp;IngrRisk5&amp;IngrRisk6&amp;IngrRisk7&amp;IngrRisk8&amp;IngrRisk9&amp;IngrRisk10=""), "X", "")</f>
        <v/>
      </c>
      <c r="K653" s="57" t="str">
        <f t="shared" ref="K653:K716" si="11">I653&amp;J653</f>
        <v/>
      </c>
      <c r="L653" s="50"/>
    </row>
    <row r="654" spans="8:12" x14ac:dyDescent="0.25">
      <c r="H654" s="50" t="str">
        <f>IF(AddProdEst,IF(ISBLANK('Enrolled Client Info'!$C674),"",PROPER('Enrolled Client Info'!$C674)),IF(ISBLANK('New Client Info'!$C694),"",PROPER('New Client Info'!$C694)))</f>
        <v/>
      </c>
      <c r="I654" s="57" t="str">
        <f>IF(AddProdEst, IF('Enrolled Client Info'!$D674="Yes", "X", ""), IF('New Client Info'!$D694="Yes", "X", ""))</f>
        <v/>
      </c>
      <c r="J654" s="57" t="str">
        <f>IF(NOT(IngrRisk1&amp;IngrRisk2&amp;IngrRisk3&amp;IngrRisk4&amp;IngrRisk5&amp;IngrRisk6&amp;IngrRisk7&amp;IngrRisk8&amp;IngrRisk9&amp;IngrRisk10=""), "X", "")</f>
        <v/>
      </c>
      <c r="K654" s="57" t="str">
        <f t="shared" si="11"/>
        <v/>
      </c>
      <c r="L654" s="50"/>
    </row>
    <row r="655" spans="8:12" x14ac:dyDescent="0.25">
      <c r="H655" s="50" t="str">
        <f>IF(AddProdEst,IF(ISBLANK('Enrolled Client Info'!$C675),"",PROPER('Enrolled Client Info'!$C675)),IF(ISBLANK('New Client Info'!$C695),"",PROPER('New Client Info'!$C695)))</f>
        <v/>
      </c>
      <c r="I655" s="57" t="str">
        <f>IF(AddProdEst, IF('Enrolled Client Info'!$D675="Yes", "X", ""), IF('New Client Info'!$D695="Yes", "X", ""))</f>
        <v/>
      </c>
      <c r="J655" s="57" t="str">
        <f>IF(NOT(IngrRisk1&amp;IngrRisk2&amp;IngrRisk3&amp;IngrRisk4&amp;IngrRisk5&amp;IngrRisk6&amp;IngrRisk7&amp;IngrRisk8&amp;IngrRisk9&amp;IngrRisk10=""), "X", "")</f>
        <v/>
      </c>
      <c r="K655" s="57" t="str">
        <f t="shared" si="11"/>
        <v/>
      </c>
      <c r="L655" s="50"/>
    </row>
    <row r="656" spans="8:12" x14ac:dyDescent="0.25">
      <c r="H656" s="50" t="str">
        <f>IF(AddProdEst,IF(ISBLANK('Enrolled Client Info'!$C676),"",PROPER('Enrolled Client Info'!$C676)),IF(ISBLANK('New Client Info'!$C696),"",PROPER('New Client Info'!$C696)))</f>
        <v/>
      </c>
      <c r="I656" s="57" t="str">
        <f>IF(AddProdEst, IF('Enrolled Client Info'!$D676="Yes", "X", ""), IF('New Client Info'!$D696="Yes", "X", ""))</f>
        <v/>
      </c>
      <c r="J656" s="57" t="str">
        <f>IF(NOT(IngrRisk1&amp;IngrRisk2&amp;IngrRisk3&amp;IngrRisk4&amp;IngrRisk5&amp;IngrRisk6&amp;IngrRisk7&amp;IngrRisk8&amp;IngrRisk9&amp;IngrRisk10=""), "X", "")</f>
        <v/>
      </c>
      <c r="K656" s="57" t="str">
        <f t="shared" si="11"/>
        <v/>
      </c>
      <c r="L656" s="50"/>
    </row>
    <row r="657" spans="8:12" x14ac:dyDescent="0.25">
      <c r="H657" s="50" t="str">
        <f>IF(AddProdEst,IF(ISBLANK('Enrolled Client Info'!$C677),"",PROPER('Enrolled Client Info'!$C677)),IF(ISBLANK('New Client Info'!$C697),"",PROPER('New Client Info'!$C697)))</f>
        <v/>
      </c>
      <c r="I657" s="57" t="str">
        <f>IF(AddProdEst, IF('Enrolled Client Info'!$D677="Yes", "X", ""), IF('New Client Info'!$D697="Yes", "X", ""))</f>
        <v/>
      </c>
      <c r="J657" s="57" t="str">
        <f>IF(NOT(IngrRisk1&amp;IngrRisk2&amp;IngrRisk3&amp;IngrRisk4&amp;IngrRisk5&amp;IngrRisk6&amp;IngrRisk7&amp;IngrRisk8&amp;IngrRisk9&amp;IngrRisk10=""), "X", "")</f>
        <v/>
      </c>
      <c r="K657" s="57" t="str">
        <f t="shared" si="11"/>
        <v/>
      </c>
      <c r="L657" s="50"/>
    </row>
    <row r="658" spans="8:12" x14ac:dyDescent="0.25">
      <c r="H658" s="50" t="str">
        <f>IF(AddProdEst,IF(ISBLANK('Enrolled Client Info'!$C678),"",PROPER('Enrolled Client Info'!$C678)),IF(ISBLANK('New Client Info'!$C698),"",PROPER('New Client Info'!$C698)))</f>
        <v/>
      </c>
      <c r="I658" s="57" t="str">
        <f>IF(AddProdEst, IF('Enrolled Client Info'!$D678="Yes", "X", ""), IF('New Client Info'!$D698="Yes", "X", ""))</f>
        <v/>
      </c>
      <c r="J658" s="57" t="str">
        <f>IF(NOT(IngrRisk1&amp;IngrRisk2&amp;IngrRisk3&amp;IngrRisk4&amp;IngrRisk5&amp;IngrRisk6&amp;IngrRisk7&amp;IngrRisk8&amp;IngrRisk9&amp;IngrRisk10=""), "X", "")</f>
        <v/>
      </c>
      <c r="K658" s="57" t="str">
        <f t="shared" si="11"/>
        <v/>
      </c>
      <c r="L658" s="50"/>
    </row>
    <row r="659" spans="8:12" x14ac:dyDescent="0.25">
      <c r="H659" s="50" t="str">
        <f>IF(AddProdEst,IF(ISBLANK('Enrolled Client Info'!$C679),"",PROPER('Enrolled Client Info'!$C679)),IF(ISBLANK('New Client Info'!$C699),"",PROPER('New Client Info'!$C699)))</f>
        <v/>
      </c>
      <c r="I659" s="57" t="str">
        <f>IF(AddProdEst, IF('Enrolled Client Info'!$D679="Yes", "X", ""), IF('New Client Info'!$D699="Yes", "X", ""))</f>
        <v/>
      </c>
      <c r="J659" s="57" t="str">
        <f>IF(NOT(IngrRisk1&amp;IngrRisk2&amp;IngrRisk3&amp;IngrRisk4&amp;IngrRisk5&amp;IngrRisk6&amp;IngrRisk7&amp;IngrRisk8&amp;IngrRisk9&amp;IngrRisk10=""), "X", "")</f>
        <v/>
      </c>
      <c r="K659" s="57" t="str">
        <f t="shared" si="11"/>
        <v/>
      </c>
      <c r="L659" s="50"/>
    </row>
    <row r="660" spans="8:12" x14ac:dyDescent="0.25">
      <c r="H660" s="50" t="str">
        <f>IF(AddProdEst,IF(ISBLANK('Enrolled Client Info'!$C680),"",PROPER('Enrolled Client Info'!$C680)),IF(ISBLANK('New Client Info'!$C700),"",PROPER('New Client Info'!$C700)))</f>
        <v/>
      </c>
      <c r="I660" s="57" t="str">
        <f>IF(AddProdEst, IF('Enrolled Client Info'!$D680="Yes", "X", ""), IF('New Client Info'!$D700="Yes", "X", ""))</f>
        <v/>
      </c>
      <c r="J660" s="57" t="str">
        <f>IF(NOT(IngrRisk1&amp;IngrRisk2&amp;IngrRisk3&amp;IngrRisk4&amp;IngrRisk5&amp;IngrRisk6&amp;IngrRisk7&amp;IngrRisk8&amp;IngrRisk9&amp;IngrRisk10=""), "X", "")</f>
        <v/>
      </c>
      <c r="K660" s="57" t="str">
        <f t="shared" si="11"/>
        <v/>
      </c>
      <c r="L660" s="50"/>
    </row>
    <row r="661" spans="8:12" x14ac:dyDescent="0.25">
      <c r="H661" s="50" t="str">
        <f>IF(AddProdEst,IF(ISBLANK('Enrolled Client Info'!$C681),"",PROPER('Enrolled Client Info'!$C681)),IF(ISBLANK('New Client Info'!$C701),"",PROPER('New Client Info'!$C701)))</f>
        <v/>
      </c>
      <c r="I661" s="57" t="str">
        <f>IF(AddProdEst, IF('Enrolled Client Info'!$D681="Yes", "X", ""), IF('New Client Info'!$D701="Yes", "X", ""))</f>
        <v/>
      </c>
      <c r="J661" s="57" t="str">
        <f>IF(NOT(IngrRisk1&amp;IngrRisk2&amp;IngrRisk3&amp;IngrRisk4&amp;IngrRisk5&amp;IngrRisk6&amp;IngrRisk7&amp;IngrRisk8&amp;IngrRisk9&amp;IngrRisk10=""), "X", "")</f>
        <v/>
      </c>
      <c r="K661" s="57" t="str">
        <f t="shared" si="11"/>
        <v/>
      </c>
      <c r="L661" s="50"/>
    </row>
    <row r="662" spans="8:12" x14ac:dyDescent="0.25">
      <c r="H662" s="50" t="str">
        <f>IF(AddProdEst,IF(ISBLANK('Enrolled Client Info'!$C682),"",PROPER('Enrolled Client Info'!$C682)),IF(ISBLANK('New Client Info'!$C702),"",PROPER('New Client Info'!$C702)))</f>
        <v/>
      </c>
      <c r="I662" s="57" t="str">
        <f>IF(AddProdEst, IF('Enrolled Client Info'!$D682="Yes", "X", ""), IF('New Client Info'!$D702="Yes", "X", ""))</f>
        <v/>
      </c>
      <c r="J662" s="57" t="str">
        <f>IF(NOT(IngrRisk1&amp;IngrRisk2&amp;IngrRisk3&amp;IngrRisk4&amp;IngrRisk5&amp;IngrRisk6&amp;IngrRisk7&amp;IngrRisk8&amp;IngrRisk9&amp;IngrRisk10=""), "X", "")</f>
        <v/>
      </c>
      <c r="K662" s="57" t="str">
        <f t="shared" si="11"/>
        <v/>
      </c>
      <c r="L662" s="50"/>
    </row>
    <row r="663" spans="8:12" x14ac:dyDescent="0.25">
      <c r="H663" s="50" t="str">
        <f>IF(AddProdEst,IF(ISBLANK('Enrolled Client Info'!$C683),"",PROPER('Enrolled Client Info'!$C683)),IF(ISBLANK('New Client Info'!$C703),"",PROPER('New Client Info'!$C703)))</f>
        <v/>
      </c>
      <c r="I663" s="57" t="str">
        <f>IF(AddProdEst, IF('Enrolled Client Info'!$D683="Yes", "X", ""), IF('New Client Info'!$D703="Yes", "X", ""))</f>
        <v/>
      </c>
      <c r="J663" s="57" t="str">
        <f>IF(NOT(IngrRisk1&amp;IngrRisk2&amp;IngrRisk3&amp;IngrRisk4&amp;IngrRisk5&amp;IngrRisk6&amp;IngrRisk7&amp;IngrRisk8&amp;IngrRisk9&amp;IngrRisk10=""), "X", "")</f>
        <v/>
      </c>
      <c r="K663" s="57" t="str">
        <f t="shared" si="11"/>
        <v/>
      </c>
      <c r="L663" s="50"/>
    </row>
    <row r="664" spans="8:12" x14ac:dyDescent="0.25">
      <c r="H664" s="50" t="str">
        <f>IF(AddProdEst,IF(ISBLANK('Enrolled Client Info'!$C684),"",PROPER('Enrolled Client Info'!$C684)),IF(ISBLANK('New Client Info'!$C704),"",PROPER('New Client Info'!$C704)))</f>
        <v/>
      </c>
      <c r="I664" s="57" t="str">
        <f>IF(AddProdEst, IF('Enrolled Client Info'!$D684="Yes", "X", ""), IF('New Client Info'!$D704="Yes", "X", ""))</f>
        <v/>
      </c>
      <c r="J664" s="57" t="str">
        <f>IF(NOT(IngrRisk1&amp;IngrRisk2&amp;IngrRisk3&amp;IngrRisk4&amp;IngrRisk5&amp;IngrRisk6&amp;IngrRisk7&amp;IngrRisk8&amp;IngrRisk9&amp;IngrRisk10=""), "X", "")</f>
        <v/>
      </c>
      <c r="K664" s="57" t="str">
        <f t="shared" si="11"/>
        <v/>
      </c>
      <c r="L664" s="50"/>
    </row>
    <row r="665" spans="8:12" x14ac:dyDescent="0.25">
      <c r="H665" s="50" t="str">
        <f>IF(AddProdEst,IF(ISBLANK('Enrolled Client Info'!$C685),"",PROPER('Enrolled Client Info'!$C685)),IF(ISBLANK('New Client Info'!$C705),"",PROPER('New Client Info'!$C705)))</f>
        <v/>
      </c>
      <c r="I665" s="57" t="str">
        <f>IF(AddProdEst, IF('Enrolled Client Info'!$D685="Yes", "X", ""), IF('New Client Info'!$D705="Yes", "X", ""))</f>
        <v/>
      </c>
      <c r="J665" s="57" t="str">
        <f>IF(NOT(IngrRisk1&amp;IngrRisk2&amp;IngrRisk3&amp;IngrRisk4&amp;IngrRisk5&amp;IngrRisk6&amp;IngrRisk7&amp;IngrRisk8&amp;IngrRisk9&amp;IngrRisk10=""), "X", "")</f>
        <v/>
      </c>
      <c r="K665" s="57" t="str">
        <f t="shared" si="11"/>
        <v/>
      </c>
      <c r="L665" s="50"/>
    </row>
    <row r="666" spans="8:12" x14ac:dyDescent="0.25">
      <c r="H666" s="50" t="str">
        <f>IF(AddProdEst,IF(ISBLANK('Enrolled Client Info'!$C686),"",PROPER('Enrolled Client Info'!$C686)),IF(ISBLANK('New Client Info'!$C706),"",PROPER('New Client Info'!$C706)))</f>
        <v/>
      </c>
      <c r="I666" s="57" t="str">
        <f>IF(AddProdEst, IF('Enrolled Client Info'!$D686="Yes", "X", ""), IF('New Client Info'!$D706="Yes", "X", ""))</f>
        <v/>
      </c>
      <c r="J666" s="57" t="str">
        <f>IF(NOT(IngrRisk1&amp;IngrRisk2&amp;IngrRisk3&amp;IngrRisk4&amp;IngrRisk5&amp;IngrRisk6&amp;IngrRisk7&amp;IngrRisk8&amp;IngrRisk9&amp;IngrRisk10=""), "X", "")</f>
        <v/>
      </c>
      <c r="K666" s="57" t="str">
        <f t="shared" si="11"/>
        <v/>
      </c>
      <c r="L666" s="50"/>
    </row>
    <row r="667" spans="8:12" x14ac:dyDescent="0.25">
      <c r="H667" s="50" t="str">
        <f>IF(AddProdEst,IF(ISBLANK('Enrolled Client Info'!$C687),"",PROPER('Enrolled Client Info'!$C687)),IF(ISBLANK('New Client Info'!$C707),"",PROPER('New Client Info'!$C707)))</f>
        <v/>
      </c>
      <c r="I667" s="57" t="str">
        <f>IF(AddProdEst, IF('Enrolled Client Info'!$D687="Yes", "X", ""), IF('New Client Info'!$D707="Yes", "X", ""))</f>
        <v/>
      </c>
      <c r="J667" s="57" t="str">
        <f>IF(NOT(IngrRisk1&amp;IngrRisk2&amp;IngrRisk3&amp;IngrRisk4&amp;IngrRisk5&amp;IngrRisk6&amp;IngrRisk7&amp;IngrRisk8&amp;IngrRisk9&amp;IngrRisk10=""), "X", "")</f>
        <v/>
      </c>
      <c r="K667" s="57" t="str">
        <f t="shared" si="11"/>
        <v/>
      </c>
      <c r="L667" s="50"/>
    </row>
    <row r="668" spans="8:12" x14ac:dyDescent="0.25">
      <c r="H668" s="50" t="str">
        <f>IF(AddProdEst,IF(ISBLANK('Enrolled Client Info'!$C688),"",PROPER('Enrolled Client Info'!$C688)),IF(ISBLANK('New Client Info'!$C708),"",PROPER('New Client Info'!$C708)))</f>
        <v/>
      </c>
      <c r="I668" s="57" t="str">
        <f>IF(AddProdEst, IF('Enrolled Client Info'!$D688="Yes", "X", ""), IF('New Client Info'!$D708="Yes", "X", ""))</f>
        <v/>
      </c>
      <c r="J668" s="57" t="str">
        <f>IF(NOT(IngrRisk1&amp;IngrRisk2&amp;IngrRisk3&amp;IngrRisk4&amp;IngrRisk5&amp;IngrRisk6&amp;IngrRisk7&amp;IngrRisk8&amp;IngrRisk9&amp;IngrRisk10=""), "X", "")</f>
        <v/>
      </c>
      <c r="K668" s="57" t="str">
        <f t="shared" si="11"/>
        <v/>
      </c>
      <c r="L668" s="50"/>
    </row>
    <row r="669" spans="8:12" x14ac:dyDescent="0.25">
      <c r="H669" s="50" t="str">
        <f>IF(AddProdEst,IF(ISBLANK('Enrolled Client Info'!$C689),"",PROPER('Enrolled Client Info'!$C689)),IF(ISBLANK('New Client Info'!$C709),"",PROPER('New Client Info'!$C709)))</f>
        <v/>
      </c>
      <c r="I669" s="57" t="str">
        <f>IF(AddProdEst, IF('Enrolled Client Info'!$D689="Yes", "X", ""), IF('New Client Info'!$D709="Yes", "X", ""))</f>
        <v/>
      </c>
      <c r="J669" s="57" t="str">
        <f>IF(NOT(IngrRisk1&amp;IngrRisk2&amp;IngrRisk3&amp;IngrRisk4&amp;IngrRisk5&amp;IngrRisk6&amp;IngrRisk7&amp;IngrRisk8&amp;IngrRisk9&amp;IngrRisk10=""), "X", "")</f>
        <v/>
      </c>
      <c r="K669" s="57" t="str">
        <f t="shared" si="11"/>
        <v/>
      </c>
      <c r="L669" s="50"/>
    </row>
    <row r="670" spans="8:12" x14ac:dyDescent="0.25">
      <c r="H670" s="50" t="str">
        <f>IF(AddProdEst,IF(ISBLANK('Enrolled Client Info'!$C690),"",PROPER('Enrolled Client Info'!$C690)),IF(ISBLANK('New Client Info'!$C710),"",PROPER('New Client Info'!$C710)))</f>
        <v/>
      </c>
      <c r="I670" s="57" t="str">
        <f>IF(AddProdEst, IF('Enrolled Client Info'!$D690="Yes", "X", ""), IF('New Client Info'!$D710="Yes", "X", ""))</f>
        <v/>
      </c>
      <c r="J670" s="57" t="str">
        <f>IF(NOT(IngrRisk1&amp;IngrRisk2&amp;IngrRisk3&amp;IngrRisk4&amp;IngrRisk5&amp;IngrRisk6&amp;IngrRisk7&amp;IngrRisk8&amp;IngrRisk9&amp;IngrRisk10=""), "X", "")</f>
        <v/>
      </c>
      <c r="K670" s="57" t="str">
        <f t="shared" si="11"/>
        <v/>
      </c>
      <c r="L670" s="50"/>
    </row>
    <row r="671" spans="8:12" x14ac:dyDescent="0.25">
      <c r="H671" s="50" t="str">
        <f>IF(AddProdEst,IF(ISBLANK('Enrolled Client Info'!$C691),"",PROPER('Enrolled Client Info'!$C691)),IF(ISBLANK('New Client Info'!$C711),"",PROPER('New Client Info'!$C711)))</f>
        <v/>
      </c>
      <c r="I671" s="57" t="str">
        <f>IF(AddProdEst, IF('Enrolled Client Info'!$D691="Yes", "X", ""), IF('New Client Info'!$D711="Yes", "X", ""))</f>
        <v/>
      </c>
      <c r="J671" s="57" t="str">
        <f>IF(NOT(IngrRisk1&amp;IngrRisk2&amp;IngrRisk3&amp;IngrRisk4&amp;IngrRisk5&amp;IngrRisk6&amp;IngrRisk7&amp;IngrRisk8&amp;IngrRisk9&amp;IngrRisk10=""), "X", "")</f>
        <v/>
      </c>
      <c r="K671" s="57" t="str">
        <f t="shared" si="11"/>
        <v/>
      </c>
      <c r="L671" s="50"/>
    </row>
    <row r="672" spans="8:12" x14ac:dyDescent="0.25">
      <c r="H672" s="50" t="str">
        <f>IF(AddProdEst,IF(ISBLANK('Enrolled Client Info'!$C692),"",PROPER('Enrolled Client Info'!$C692)),IF(ISBLANK('New Client Info'!$C712),"",PROPER('New Client Info'!$C712)))</f>
        <v/>
      </c>
      <c r="I672" s="57" t="str">
        <f>IF(AddProdEst, IF('Enrolled Client Info'!$D692="Yes", "X", ""), IF('New Client Info'!$D712="Yes", "X", ""))</f>
        <v/>
      </c>
      <c r="J672" s="57" t="str">
        <f>IF(NOT(IngrRisk1&amp;IngrRisk2&amp;IngrRisk3&amp;IngrRisk4&amp;IngrRisk5&amp;IngrRisk6&amp;IngrRisk7&amp;IngrRisk8&amp;IngrRisk9&amp;IngrRisk10=""), "X", "")</f>
        <v/>
      </c>
      <c r="K672" s="57" t="str">
        <f t="shared" si="11"/>
        <v/>
      </c>
      <c r="L672" s="50"/>
    </row>
    <row r="673" spans="8:12" x14ac:dyDescent="0.25">
      <c r="H673" s="50" t="str">
        <f>IF(AddProdEst,IF(ISBLANK('Enrolled Client Info'!$C693),"",PROPER('Enrolled Client Info'!$C693)),IF(ISBLANK('New Client Info'!$C713),"",PROPER('New Client Info'!$C713)))</f>
        <v/>
      </c>
      <c r="I673" s="57" t="str">
        <f>IF(AddProdEst, IF('Enrolled Client Info'!$D693="Yes", "X", ""), IF('New Client Info'!$D713="Yes", "X", ""))</f>
        <v/>
      </c>
      <c r="J673" s="57" t="str">
        <f>IF(NOT(IngrRisk1&amp;IngrRisk2&amp;IngrRisk3&amp;IngrRisk4&amp;IngrRisk5&amp;IngrRisk6&amp;IngrRisk7&amp;IngrRisk8&amp;IngrRisk9&amp;IngrRisk10=""), "X", "")</f>
        <v/>
      </c>
      <c r="K673" s="57" t="str">
        <f t="shared" si="11"/>
        <v/>
      </c>
      <c r="L673" s="50"/>
    </row>
    <row r="674" spans="8:12" x14ac:dyDescent="0.25">
      <c r="H674" s="50" t="str">
        <f>IF(AddProdEst,IF(ISBLANK('Enrolled Client Info'!$C694),"",PROPER('Enrolled Client Info'!$C694)),IF(ISBLANK('New Client Info'!$C714),"",PROPER('New Client Info'!$C714)))</f>
        <v/>
      </c>
      <c r="I674" s="57" t="str">
        <f>IF(AddProdEst, IF('Enrolled Client Info'!$D694="Yes", "X", ""), IF('New Client Info'!$D714="Yes", "X", ""))</f>
        <v/>
      </c>
      <c r="J674" s="57" t="str">
        <f>IF(NOT(IngrRisk1&amp;IngrRisk2&amp;IngrRisk3&amp;IngrRisk4&amp;IngrRisk5&amp;IngrRisk6&amp;IngrRisk7&amp;IngrRisk8&amp;IngrRisk9&amp;IngrRisk10=""), "X", "")</f>
        <v/>
      </c>
      <c r="K674" s="57" t="str">
        <f t="shared" si="11"/>
        <v/>
      </c>
      <c r="L674" s="50"/>
    </row>
    <row r="675" spans="8:12" x14ac:dyDescent="0.25">
      <c r="H675" s="50" t="str">
        <f>IF(AddProdEst,IF(ISBLANK('Enrolled Client Info'!$C695),"",PROPER('Enrolled Client Info'!$C695)),IF(ISBLANK('New Client Info'!$C715),"",PROPER('New Client Info'!$C715)))</f>
        <v/>
      </c>
      <c r="I675" s="57" t="str">
        <f>IF(AddProdEst, IF('Enrolled Client Info'!$D695="Yes", "X", ""), IF('New Client Info'!$D715="Yes", "X", ""))</f>
        <v/>
      </c>
      <c r="J675" s="57" t="str">
        <f>IF(NOT(IngrRisk1&amp;IngrRisk2&amp;IngrRisk3&amp;IngrRisk4&amp;IngrRisk5&amp;IngrRisk6&amp;IngrRisk7&amp;IngrRisk8&amp;IngrRisk9&amp;IngrRisk10=""), "X", "")</f>
        <v/>
      </c>
      <c r="K675" s="57" t="str">
        <f t="shared" si="11"/>
        <v/>
      </c>
      <c r="L675" s="50"/>
    </row>
    <row r="676" spans="8:12" x14ac:dyDescent="0.25">
      <c r="H676" s="50" t="str">
        <f>IF(AddProdEst,IF(ISBLANK('Enrolled Client Info'!$C696),"",PROPER('Enrolled Client Info'!$C696)),IF(ISBLANK('New Client Info'!$C716),"",PROPER('New Client Info'!$C716)))</f>
        <v/>
      </c>
      <c r="I676" s="57" t="str">
        <f>IF(AddProdEst, IF('Enrolled Client Info'!$D696="Yes", "X", ""), IF('New Client Info'!$D716="Yes", "X", ""))</f>
        <v/>
      </c>
      <c r="J676" s="57" t="str">
        <f>IF(NOT(IngrRisk1&amp;IngrRisk2&amp;IngrRisk3&amp;IngrRisk4&amp;IngrRisk5&amp;IngrRisk6&amp;IngrRisk7&amp;IngrRisk8&amp;IngrRisk9&amp;IngrRisk10=""), "X", "")</f>
        <v/>
      </c>
      <c r="K676" s="57" t="str">
        <f t="shared" si="11"/>
        <v/>
      </c>
      <c r="L676" s="50"/>
    </row>
    <row r="677" spans="8:12" x14ac:dyDescent="0.25">
      <c r="H677" s="50" t="str">
        <f>IF(AddProdEst,IF(ISBLANK('Enrolled Client Info'!$C697),"",PROPER('Enrolled Client Info'!$C697)),IF(ISBLANK('New Client Info'!$C717),"",PROPER('New Client Info'!$C717)))</f>
        <v/>
      </c>
      <c r="I677" s="57" t="str">
        <f>IF(AddProdEst, IF('Enrolled Client Info'!$D697="Yes", "X", ""), IF('New Client Info'!$D717="Yes", "X", ""))</f>
        <v/>
      </c>
      <c r="J677" s="57" t="str">
        <f>IF(NOT(IngrRisk1&amp;IngrRisk2&amp;IngrRisk3&amp;IngrRisk4&amp;IngrRisk5&amp;IngrRisk6&amp;IngrRisk7&amp;IngrRisk8&amp;IngrRisk9&amp;IngrRisk10=""), "X", "")</f>
        <v/>
      </c>
      <c r="K677" s="57" t="str">
        <f t="shared" si="11"/>
        <v/>
      </c>
      <c r="L677" s="50"/>
    </row>
    <row r="678" spans="8:12" x14ac:dyDescent="0.25">
      <c r="H678" s="50" t="str">
        <f>IF(AddProdEst,IF(ISBLANK('Enrolled Client Info'!$C698),"",PROPER('Enrolled Client Info'!$C698)),IF(ISBLANK('New Client Info'!$C718),"",PROPER('New Client Info'!$C718)))</f>
        <v/>
      </c>
      <c r="I678" s="57" t="str">
        <f>IF(AddProdEst, IF('Enrolled Client Info'!$D698="Yes", "X", ""), IF('New Client Info'!$D718="Yes", "X", ""))</f>
        <v/>
      </c>
      <c r="J678" s="57" t="str">
        <f>IF(NOT(IngrRisk1&amp;IngrRisk2&amp;IngrRisk3&amp;IngrRisk4&amp;IngrRisk5&amp;IngrRisk6&amp;IngrRisk7&amp;IngrRisk8&amp;IngrRisk9&amp;IngrRisk10=""), "X", "")</f>
        <v/>
      </c>
      <c r="K678" s="57" t="str">
        <f t="shared" si="11"/>
        <v/>
      </c>
      <c r="L678" s="50"/>
    </row>
    <row r="679" spans="8:12" x14ac:dyDescent="0.25">
      <c r="H679" s="50" t="str">
        <f>IF(AddProdEst,IF(ISBLANK('Enrolled Client Info'!$C699),"",PROPER('Enrolled Client Info'!$C699)),IF(ISBLANK('New Client Info'!$C719),"",PROPER('New Client Info'!$C719)))</f>
        <v/>
      </c>
      <c r="I679" s="57" t="str">
        <f>IF(AddProdEst, IF('Enrolled Client Info'!$D699="Yes", "X", ""), IF('New Client Info'!$D719="Yes", "X", ""))</f>
        <v/>
      </c>
      <c r="J679" s="57" t="str">
        <f>IF(NOT(IngrRisk1&amp;IngrRisk2&amp;IngrRisk3&amp;IngrRisk4&amp;IngrRisk5&amp;IngrRisk6&amp;IngrRisk7&amp;IngrRisk8&amp;IngrRisk9&amp;IngrRisk10=""), "X", "")</f>
        <v/>
      </c>
      <c r="K679" s="57" t="str">
        <f t="shared" si="11"/>
        <v/>
      </c>
      <c r="L679" s="50"/>
    </row>
    <row r="680" spans="8:12" x14ac:dyDescent="0.25">
      <c r="H680" s="50" t="str">
        <f>IF(AddProdEst,IF(ISBLANK('Enrolled Client Info'!$C700),"",PROPER('Enrolled Client Info'!$C700)),IF(ISBLANK('New Client Info'!$C720),"",PROPER('New Client Info'!$C720)))</f>
        <v/>
      </c>
      <c r="I680" s="57" t="str">
        <f>IF(AddProdEst, IF('Enrolled Client Info'!$D700="Yes", "X", ""), IF('New Client Info'!$D720="Yes", "X", ""))</f>
        <v/>
      </c>
      <c r="J680" s="57" t="str">
        <f>IF(NOT(IngrRisk1&amp;IngrRisk2&amp;IngrRisk3&amp;IngrRisk4&amp;IngrRisk5&amp;IngrRisk6&amp;IngrRisk7&amp;IngrRisk8&amp;IngrRisk9&amp;IngrRisk10=""), "X", "")</f>
        <v/>
      </c>
      <c r="K680" s="57" t="str">
        <f t="shared" si="11"/>
        <v/>
      </c>
      <c r="L680" s="50"/>
    </row>
    <row r="681" spans="8:12" x14ac:dyDescent="0.25">
      <c r="H681" s="50" t="str">
        <f>IF(AddProdEst,IF(ISBLANK('Enrolled Client Info'!$C701),"",PROPER('Enrolled Client Info'!$C701)),IF(ISBLANK('New Client Info'!$C721),"",PROPER('New Client Info'!$C721)))</f>
        <v/>
      </c>
      <c r="I681" s="57" t="str">
        <f>IF(AddProdEst, IF('Enrolled Client Info'!$D701="Yes", "X", ""), IF('New Client Info'!$D721="Yes", "X", ""))</f>
        <v/>
      </c>
      <c r="J681" s="57" t="str">
        <f>IF(NOT(IngrRisk1&amp;IngrRisk2&amp;IngrRisk3&amp;IngrRisk4&amp;IngrRisk5&amp;IngrRisk6&amp;IngrRisk7&amp;IngrRisk8&amp;IngrRisk9&amp;IngrRisk10=""), "X", "")</f>
        <v/>
      </c>
      <c r="K681" s="57" t="str">
        <f t="shared" si="11"/>
        <v/>
      </c>
      <c r="L681" s="50"/>
    </row>
    <row r="682" spans="8:12" x14ac:dyDescent="0.25">
      <c r="H682" s="50" t="str">
        <f>IF(AddProdEst,IF(ISBLANK('Enrolled Client Info'!$C702),"",PROPER('Enrolled Client Info'!$C702)),IF(ISBLANK('New Client Info'!$C722),"",PROPER('New Client Info'!$C722)))</f>
        <v/>
      </c>
      <c r="I682" s="57" t="str">
        <f>IF(AddProdEst, IF('Enrolled Client Info'!$D702="Yes", "X", ""), IF('New Client Info'!$D722="Yes", "X", ""))</f>
        <v/>
      </c>
      <c r="J682" s="57" t="str">
        <f>IF(NOT(IngrRisk1&amp;IngrRisk2&amp;IngrRisk3&amp;IngrRisk4&amp;IngrRisk5&amp;IngrRisk6&amp;IngrRisk7&amp;IngrRisk8&amp;IngrRisk9&amp;IngrRisk10=""), "X", "")</f>
        <v/>
      </c>
      <c r="K682" s="57" t="str">
        <f t="shared" si="11"/>
        <v/>
      </c>
      <c r="L682" s="50"/>
    </row>
    <row r="683" spans="8:12" x14ac:dyDescent="0.25">
      <c r="H683" s="50" t="str">
        <f>IF(AddProdEst,IF(ISBLANK('Enrolled Client Info'!$C703),"",PROPER('Enrolled Client Info'!$C703)),IF(ISBLANK('New Client Info'!$C723),"",PROPER('New Client Info'!$C723)))</f>
        <v/>
      </c>
      <c r="I683" s="57" t="str">
        <f>IF(AddProdEst, IF('Enrolled Client Info'!$D703="Yes", "X", ""), IF('New Client Info'!$D723="Yes", "X", ""))</f>
        <v/>
      </c>
      <c r="J683" s="57" t="str">
        <f>IF(NOT(IngrRisk1&amp;IngrRisk2&amp;IngrRisk3&amp;IngrRisk4&amp;IngrRisk5&amp;IngrRisk6&amp;IngrRisk7&amp;IngrRisk8&amp;IngrRisk9&amp;IngrRisk10=""), "X", "")</f>
        <v/>
      </c>
      <c r="K683" s="57" t="str">
        <f t="shared" si="11"/>
        <v/>
      </c>
      <c r="L683" s="50"/>
    </row>
    <row r="684" spans="8:12" x14ac:dyDescent="0.25">
      <c r="H684" s="50" t="str">
        <f>IF(AddProdEst,IF(ISBLANK('Enrolled Client Info'!$C704),"",PROPER('Enrolled Client Info'!$C704)),IF(ISBLANK('New Client Info'!$C724),"",PROPER('New Client Info'!$C724)))</f>
        <v/>
      </c>
      <c r="I684" s="57" t="str">
        <f>IF(AddProdEst, IF('Enrolled Client Info'!$D704="Yes", "X", ""), IF('New Client Info'!$D724="Yes", "X", ""))</f>
        <v/>
      </c>
      <c r="J684" s="57" t="str">
        <f>IF(NOT(IngrRisk1&amp;IngrRisk2&amp;IngrRisk3&amp;IngrRisk4&amp;IngrRisk5&amp;IngrRisk6&amp;IngrRisk7&amp;IngrRisk8&amp;IngrRisk9&amp;IngrRisk10=""), "X", "")</f>
        <v/>
      </c>
      <c r="K684" s="57" t="str">
        <f t="shared" si="11"/>
        <v/>
      </c>
      <c r="L684" s="50"/>
    </row>
    <row r="685" spans="8:12" x14ac:dyDescent="0.25">
      <c r="H685" s="50" t="str">
        <f>IF(AddProdEst,IF(ISBLANK('Enrolled Client Info'!$C705),"",PROPER('Enrolled Client Info'!$C705)),IF(ISBLANK('New Client Info'!$C725),"",PROPER('New Client Info'!$C725)))</f>
        <v/>
      </c>
      <c r="I685" s="57" t="str">
        <f>IF(AddProdEst, IF('Enrolled Client Info'!$D705="Yes", "X", ""), IF('New Client Info'!$D725="Yes", "X", ""))</f>
        <v/>
      </c>
      <c r="J685" s="57" t="str">
        <f>IF(NOT(IngrRisk1&amp;IngrRisk2&amp;IngrRisk3&amp;IngrRisk4&amp;IngrRisk5&amp;IngrRisk6&amp;IngrRisk7&amp;IngrRisk8&amp;IngrRisk9&amp;IngrRisk10=""), "X", "")</f>
        <v/>
      </c>
      <c r="K685" s="57" t="str">
        <f t="shared" si="11"/>
        <v/>
      </c>
      <c r="L685" s="50"/>
    </row>
    <row r="686" spans="8:12" x14ac:dyDescent="0.25">
      <c r="H686" s="50" t="str">
        <f>IF(AddProdEst,IF(ISBLANK('Enrolled Client Info'!$C706),"",PROPER('Enrolled Client Info'!$C706)),IF(ISBLANK('New Client Info'!$C726),"",PROPER('New Client Info'!$C726)))</f>
        <v/>
      </c>
      <c r="I686" s="57" t="str">
        <f>IF(AddProdEst, IF('Enrolled Client Info'!$D706="Yes", "X", ""), IF('New Client Info'!$D726="Yes", "X", ""))</f>
        <v/>
      </c>
      <c r="J686" s="57" t="str">
        <f>IF(NOT(IngrRisk1&amp;IngrRisk2&amp;IngrRisk3&amp;IngrRisk4&amp;IngrRisk5&amp;IngrRisk6&amp;IngrRisk7&amp;IngrRisk8&amp;IngrRisk9&amp;IngrRisk10=""), "X", "")</f>
        <v/>
      </c>
      <c r="K686" s="57" t="str">
        <f t="shared" si="11"/>
        <v/>
      </c>
      <c r="L686" s="50"/>
    </row>
    <row r="687" spans="8:12" x14ac:dyDescent="0.25">
      <c r="H687" s="50" t="str">
        <f>IF(AddProdEst,IF(ISBLANK('Enrolled Client Info'!$C707),"",PROPER('Enrolled Client Info'!$C707)),IF(ISBLANK('New Client Info'!$C727),"",PROPER('New Client Info'!$C727)))</f>
        <v/>
      </c>
      <c r="I687" s="57" t="str">
        <f>IF(AddProdEst, IF('Enrolled Client Info'!$D707="Yes", "X", ""), IF('New Client Info'!$D727="Yes", "X", ""))</f>
        <v/>
      </c>
      <c r="J687" s="57" t="str">
        <f>IF(NOT(IngrRisk1&amp;IngrRisk2&amp;IngrRisk3&amp;IngrRisk4&amp;IngrRisk5&amp;IngrRisk6&amp;IngrRisk7&amp;IngrRisk8&amp;IngrRisk9&amp;IngrRisk10=""), "X", "")</f>
        <v/>
      </c>
      <c r="K687" s="57" t="str">
        <f t="shared" si="11"/>
        <v/>
      </c>
      <c r="L687" s="50"/>
    </row>
    <row r="688" spans="8:12" x14ac:dyDescent="0.25">
      <c r="H688" s="50" t="str">
        <f>IF(AddProdEst,IF(ISBLANK('Enrolled Client Info'!$C708),"",PROPER('Enrolled Client Info'!$C708)),IF(ISBLANK('New Client Info'!$C728),"",PROPER('New Client Info'!$C728)))</f>
        <v/>
      </c>
      <c r="I688" s="57" t="str">
        <f>IF(AddProdEst, IF('Enrolled Client Info'!$D708="Yes", "X", ""), IF('New Client Info'!$D728="Yes", "X", ""))</f>
        <v/>
      </c>
      <c r="J688" s="57" t="str">
        <f>IF(NOT(IngrRisk1&amp;IngrRisk2&amp;IngrRisk3&amp;IngrRisk4&amp;IngrRisk5&amp;IngrRisk6&amp;IngrRisk7&amp;IngrRisk8&amp;IngrRisk9&amp;IngrRisk10=""), "X", "")</f>
        <v/>
      </c>
      <c r="K688" s="57" t="str">
        <f t="shared" si="11"/>
        <v/>
      </c>
      <c r="L688" s="50"/>
    </row>
    <row r="689" spans="8:12" x14ac:dyDescent="0.25">
      <c r="H689" s="50" t="str">
        <f>IF(AddProdEst,IF(ISBLANK('Enrolled Client Info'!$C709),"",PROPER('Enrolled Client Info'!$C709)),IF(ISBLANK('New Client Info'!$C729),"",PROPER('New Client Info'!$C729)))</f>
        <v/>
      </c>
      <c r="I689" s="57" t="str">
        <f>IF(AddProdEst, IF('Enrolled Client Info'!$D709="Yes", "X", ""), IF('New Client Info'!$D729="Yes", "X", ""))</f>
        <v/>
      </c>
      <c r="J689" s="57" t="str">
        <f>IF(NOT(IngrRisk1&amp;IngrRisk2&amp;IngrRisk3&amp;IngrRisk4&amp;IngrRisk5&amp;IngrRisk6&amp;IngrRisk7&amp;IngrRisk8&amp;IngrRisk9&amp;IngrRisk10=""), "X", "")</f>
        <v/>
      </c>
      <c r="K689" s="57" t="str">
        <f t="shared" si="11"/>
        <v/>
      </c>
      <c r="L689" s="50"/>
    </row>
    <row r="690" spans="8:12" x14ac:dyDescent="0.25">
      <c r="H690" s="50" t="str">
        <f>IF(AddProdEst,IF(ISBLANK('Enrolled Client Info'!$C710),"",PROPER('Enrolled Client Info'!$C710)),IF(ISBLANK('New Client Info'!$C730),"",PROPER('New Client Info'!$C730)))</f>
        <v/>
      </c>
      <c r="I690" s="57" t="str">
        <f>IF(AddProdEst, IF('Enrolled Client Info'!$D710="Yes", "X", ""), IF('New Client Info'!$D730="Yes", "X", ""))</f>
        <v/>
      </c>
      <c r="J690" s="57" t="str">
        <f>IF(NOT(IngrRisk1&amp;IngrRisk2&amp;IngrRisk3&amp;IngrRisk4&amp;IngrRisk5&amp;IngrRisk6&amp;IngrRisk7&amp;IngrRisk8&amp;IngrRisk9&amp;IngrRisk10=""), "X", "")</f>
        <v/>
      </c>
      <c r="K690" s="57" t="str">
        <f t="shared" si="11"/>
        <v/>
      </c>
      <c r="L690" s="50"/>
    </row>
    <row r="691" spans="8:12" x14ac:dyDescent="0.25">
      <c r="H691" s="50" t="str">
        <f>IF(AddProdEst,IF(ISBLANK('Enrolled Client Info'!$C711),"",PROPER('Enrolled Client Info'!$C711)),IF(ISBLANK('New Client Info'!$C731),"",PROPER('New Client Info'!$C731)))</f>
        <v/>
      </c>
      <c r="I691" s="57" t="str">
        <f>IF(AddProdEst, IF('Enrolled Client Info'!$D711="Yes", "X", ""), IF('New Client Info'!$D731="Yes", "X", ""))</f>
        <v/>
      </c>
      <c r="J691" s="57" t="str">
        <f>IF(NOT(IngrRisk1&amp;IngrRisk2&amp;IngrRisk3&amp;IngrRisk4&amp;IngrRisk5&amp;IngrRisk6&amp;IngrRisk7&amp;IngrRisk8&amp;IngrRisk9&amp;IngrRisk10=""), "X", "")</f>
        <v/>
      </c>
      <c r="K691" s="57" t="str">
        <f t="shared" si="11"/>
        <v/>
      </c>
      <c r="L691" s="50"/>
    </row>
    <row r="692" spans="8:12" x14ac:dyDescent="0.25">
      <c r="H692" s="50" t="str">
        <f>IF(AddProdEst,IF(ISBLANK('Enrolled Client Info'!$C712),"",PROPER('Enrolled Client Info'!$C712)),IF(ISBLANK('New Client Info'!$C732),"",PROPER('New Client Info'!$C732)))</f>
        <v/>
      </c>
      <c r="I692" s="57" t="str">
        <f>IF(AddProdEst, IF('Enrolled Client Info'!$D712="Yes", "X", ""), IF('New Client Info'!$D732="Yes", "X", ""))</f>
        <v/>
      </c>
      <c r="J692" s="57" t="str">
        <f>IF(NOT(IngrRisk1&amp;IngrRisk2&amp;IngrRisk3&amp;IngrRisk4&amp;IngrRisk5&amp;IngrRisk6&amp;IngrRisk7&amp;IngrRisk8&amp;IngrRisk9&amp;IngrRisk10=""), "X", "")</f>
        <v/>
      </c>
      <c r="K692" s="57" t="str">
        <f t="shared" si="11"/>
        <v/>
      </c>
      <c r="L692" s="50"/>
    </row>
    <row r="693" spans="8:12" x14ac:dyDescent="0.25">
      <c r="H693" s="50" t="str">
        <f>IF(AddProdEst,IF(ISBLANK('Enrolled Client Info'!$C713),"",PROPER('Enrolled Client Info'!$C713)),IF(ISBLANK('New Client Info'!$C733),"",PROPER('New Client Info'!$C733)))</f>
        <v/>
      </c>
      <c r="I693" s="57" t="str">
        <f>IF(AddProdEst, IF('Enrolled Client Info'!$D713="Yes", "X", ""), IF('New Client Info'!$D733="Yes", "X", ""))</f>
        <v/>
      </c>
      <c r="J693" s="57" t="str">
        <f>IF(NOT(IngrRisk1&amp;IngrRisk2&amp;IngrRisk3&amp;IngrRisk4&amp;IngrRisk5&amp;IngrRisk6&amp;IngrRisk7&amp;IngrRisk8&amp;IngrRisk9&amp;IngrRisk10=""), "X", "")</f>
        <v/>
      </c>
      <c r="K693" s="57" t="str">
        <f t="shared" si="11"/>
        <v/>
      </c>
      <c r="L693" s="50"/>
    </row>
    <row r="694" spans="8:12" x14ac:dyDescent="0.25">
      <c r="H694" s="50" t="str">
        <f>IF(AddProdEst,IF(ISBLANK('Enrolled Client Info'!$C714),"",PROPER('Enrolled Client Info'!$C714)),IF(ISBLANK('New Client Info'!$C734),"",PROPER('New Client Info'!$C734)))</f>
        <v/>
      </c>
      <c r="I694" s="57" t="str">
        <f>IF(AddProdEst, IF('Enrolled Client Info'!$D714="Yes", "X", ""), IF('New Client Info'!$D734="Yes", "X", ""))</f>
        <v/>
      </c>
      <c r="J694" s="57" t="str">
        <f>IF(NOT(IngrRisk1&amp;IngrRisk2&amp;IngrRisk3&amp;IngrRisk4&amp;IngrRisk5&amp;IngrRisk6&amp;IngrRisk7&amp;IngrRisk8&amp;IngrRisk9&amp;IngrRisk10=""), "X", "")</f>
        <v/>
      </c>
      <c r="K694" s="57" t="str">
        <f t="shared" si="11"/>
        <v/>
      </c>
      <c r="L694" s="50"/>
    </row>
    <row r="695" spans="8:12" x14ac:dyDescent="0.25">
      <c r="H695" s="50" t="str">
        <f>IF(AddProdEst,IF(ISBLANK('Enrolled Client Info'!$C715),"",PROPER('Enrolled Client Info'!$C715)),IF(ISBLANK('New Client Info'!$C735),"",PROPER('New Client Info'!$C735)))</f>
        <v/>
      </c>
      <c r="I695" s="57" t="str">
        <f>IF(AddProdEst, IF('Enrolled Client Info'!$D715="Yes", "X", ""), IF('New Client Info'!$D735="Yes", "X", ""))</f>
        <v/>
      </c>
      <c r="J695" s="57" t="str">
        <f>IF(NOT(IngrRisk1&amp;IngrRisk2&amp;IngrRisk3&amp;IngrRisk4&amp;IngrRisk5&amp;IngrRisk6&amp;IngrRisk7&amp;IngrRisk8&amp;IngrRisk9&amp;IngrRisk10=""), "X", "")</f>
        <v/>
      </c>
      <c r="K695" s="57" t="str">
        <f t="shared" si="11"/>
        <v/>
      </c>
      <c r="L695" s="50"/>
    </row>
    <row r="696" spans="8:12" x14ac:dyDescent="0.25">
      <c r="H696" s="50" t="str">
        <f>IF(AddProdEst,IF(ISBLANK('Enrolled Client Info'!$C716),"",PROPER('Enrolled Client Info'!$C716)),IF(ISBLANK('New Client Info'!$C736),"",PROPER('New Client Info'!$C736)))</f>
        <v/>
      </c>
      <c r="I696" s="57" t="str">
        <f>IF(AddProdEst, IF('Enrolled Client Info'!$D716="Yes", "X", ""), IF('New Client Info'!$D736="Yes", "X", ""))</f>
        <v/>
      </c>
      <c r="J696" s="57" t="str">
        <f>IF(NOT(IngrRisk1&amp;IngrRisk2&amp;IngrRisk3&amp;IngrRisk4&amp;IngrRisk5&amp;IngrRisk6&amp;IngrRisk7&amp;IngrRisk8&amp;IngrRisk9&amp;IngrRisk10=""), "X", "")</f>
        <v/>
      </c>
      <c r="K696" s="57" t="str">
        <f t="shared" si="11"/>
        <v/>
      </c>
      <c r="L696" s="50"/>
    </row>
    <row r="697" spans="8:12" x14ac:dyDescent="0.25">
      <c r="H697" s="50" t="str">
        <f>IF(AddProdEst,IF(ISBLANK('Enrolled Client Info'!$C717),"",PROPER('Enrolled Client Info'!$C717)),IF(ISBLANK('New Client Info'!$C737),"",PROPER('New Client Info'!$C737)))</f>
        <v/>
      </c>
      <c r="I697" s="57" t="str">
        <f>IF(AddProdEst, IF('Enrolled Client Info'!$D717="Yes", "X", ""), IF('New Client Info'!$D737="Yes", "X", ""))</f>
        <v/>
      </c>
      <c r="J697" s="57" t="str">
        <f>IF(NOT(IngrRisk1&amp;IngrRisk2&amp;IngrRisk3&amp;IngrRisk4&amp;IngrRisk5&amp;IngrRisk6&amp;IngrRisk7&amp;IngrRisk8&amp;IngrRisk9&amp;IngrRisk10=""), "X", "")</f>
        <v/>
      </c>
      <c r="K697" s="57" t="str">
        <f t="shared" si="11"/>
        <v/>
      </c>
      <c r="L697" s="50"/>
    </row>
    <row r="698" spans="8:12" x14ac:dyDescent="0.25">
      <c r="H698" s="50" t="str">
        <f>IF(AddProdEst,IF(ISBLANK('Enrolled Client Info'!$C718),"",PROPER('Enrolled Client Info'!$C718)),IF(ISBLANK('New Client Info'!$C738),"",PROPER('New Client Info'!$C738)))</f>
        <v/>
      </c>
      <c r="I698" s="57" t="str">
        <f>IF(AddProdEst, IF('Enrolled Client Info'!$D718="Yes", "X", ""), IF('New Client Info'!$D738="Yes", "X", ""))</f>
        <v/>
      </c>
      <c r="J698" s="57" t="str">
        <f>IF(NOT(IngrRisk1&amp;IngrRisk2&amp;IngrRisk3&amp;IngrRisk4&amp;IngrRisk5&amp;IngrRisk6&amp;IngrRisk7&amp;IngrRisk8&amp;IngrRisk9&amp;IngrRisk10=""), "X", "")</f>
        <v/>
      </c>
      <c r="K698" s="57" t="str">
        <f t="shared" si="11"/>
        <v/>
      </c>
      <c r="L698" s="50"/>
    </row>
    <row r="699" spans="8:12" x14ac:dyDescent="0.25">
      <c r="H699" s="50" t="str">
        <f>IF(AddProdEst,IF(ISBLANK('Enrolled Client Info'!$C719),"",PROPER('Enrolled Client Info'!$C719)),IF(ISBLANK('New Client Info'!$C739),"",PROPER('New Client Info'!$C739)))</f>
        <v/>
      </c>
      <c r="I699" s="57" t="str">
        <f>IF(AddProdEst, IF('Enrolled Client Info'!$D719="Yes", "X", ""), IF('New Client Info'!$D739="Yes", "X", ""))</f>
        <v/>
      </c>
      <c r="J699" s="57" t="str">
        <f>IF(NOT(IngrRisk1&amp;IngrRisk2&amp;IngrRisk3&amp;IngrRisk4&amp;IngrRisk5&amp;IngrRisk6&amp;IngrRisk7&amp;IngrRisk8&amp;IngrRisk9&amp;IngrRisk10=""), "X", "")</f>
        <v/>
      </c>
      <c r="K699" s="57" t="str">
        <f t="shared" si="11"/>
        <v/>
      </c>
      <c r="L699" s="50"/>
    </row>
    <row r="700" spans="8:12" x14ac:dyDescent="0.25">
      <c r="H700" s="50" t="str">
        <f>IF(AddProdEst,IF(ISBLANK('Enrolled Client Info'!$C720),"",PROPER('Enrolled Client Info'!$C720)),IF(ISBLANK('New Client Info'!$C740),"",PROPER('New Client Info'!$C740)))</f>
        <v/>
      </c>
      <c r="I700" s="57" t="str">
        <f>IF(AddProdEst, IF('Enrolled Client Info'!$D720="Yes", "X", ""), IF('New Client Info'!$D740="Yes", "X", ""))</f>
        <v/>
      </c>
      <c r="J700" s="57" t="str">
        <f>IF(NOT(IngrRisk1&amp;IngrRisk2&amp;IngrRisk3&amp;IngrRisk4&amp;IngrRisk5&amp;IngrRisk6&amp;IngrRisk7&amp;IngrRisk8&amp;IngrRisk9&amp;IngrRisk10=""), "X", "")</f>
        <v/>
      </c>
      <c r="K700" s="57" t="str">
        <f t="shared" si="11"/>
        <v/>
      </c>
      <c r="L700" s="50"/>
    </row>
    <row r="701" spans="8:12" x14ac:dyDescent="0.25">
      <c r="H701" s="50" t="str">
        <f>IF(AddProdEst,IF(ISBLANK('Enrolled Client Info'!$C721),"",PROPER('Enrolled Client Info'!$C721)),IF(ISBLANK('New Client Info'!$C741),"",PROPER('New Client Info'!$C741)))</f>
        <v/>
      </c>
      <c r="I701" s="57" t="str">
        <f>IF(AddProdEst, IF('Enrolled Client Info'!$D721="Yes", "X", ""), IF('New Client Info'!$D741="Yes", "X", ""))</f>
        <v/>
      </c>
      <c r="J701" s="57" t="str">
        <f>IF(NOT(IngrRisk1&amp;IngrRisk2&amp;IngrRisk3&amp;IngrRisk4&amp;IngrRisk5&amp;IngrRisk6&amp;IngrRisk7&amp;IngrRisk8&amp;IngrRisk9&amp;IngrRisk10=""), "X", "")</f>
        <v/>
      </c>
      <c r="K701" s="57" t="str">
        <f t="shared" si="11"/>
        <v/>
      </c>
      <c r="L701" s="50"/>
    </row>
    <row r="702" spans="8:12" x14ac:dyDescent="0.25">
      <c r="H702" s="50" t="str">
        <f>IF(AddProdEst,IF(ISBLANK('Enrolled Client Info'!$C722),"",PROPER('Enrolled Client Info'!$C722)),IF(ISBLANK('New Client Info'!$C742),"",PROPER('New Client Info'!$C742)))</f>
        <v/>
      </c>
      <c r="I702" s="57" t="str">
        <f>IF(AddProdEst, IF('Enrolled Client Info'!$D722="Yes", "X", ""), IF('New Client Info'!$D742="Yes", "X", ""))</f>
        <v/>
      </c>
      <c r="J702" s="57" t="str">
        <f>IF(NOT(IngrRisk1&amp;IngrRisk2&amp;IngrRisk3&amp;IngrRisk4&amp;IngrRisk5&amp;IngrRisk6&amp;IngrRisk7&amp;IngrRisk8&amp;IngrRisk9&amp;IngrRisk10=""), "X", "")</f>
        <v/>
      </c>
      <c r="K702" s="57" t="str">
        <f t="shared" si="11"/>
        <v/>
      </c>
      <c r="L702" s="50"/>
    </row>
    <row r="703" spans="8:12" x14ac:dyDescent="0.25">
      <c r="H703" s="50" t="str">
        <f>IF(AddProdEst,IF(ISBLANK('Enrolled Client Info'!$C723),"",PROPER('Enrolled Client Info'!$C723)),IF(ISBLANK('New Client Info'!$C743),"",PROPER('New Client Info'!$C743)))</f>
        <v/>
      </c>
      <c r="I703" s="57" t="str">
        <f>IF(AddProdEst, IF('Enrolled Client Info'!$D723="Yes", "X", ""), IF('New Client Info'!$D743="Yes", "X", ""))</f>
        <v/>
      </c>
      <c r="J703" s="57" t="str">
        <f>IF(NOT(IngrRisk1&amp;IngrRisk2&amp;IngrRisk3&amp;IngrRisk4&amp;IngrRisk5&amp;IngrRisk6&amp;IngrRisk7&amp;IngrRisk8&amp;IngrRisk9&amp;IngrRisk10=""), "X", "")</f>
        <v/>
      </c>
      <c r="K703" s="57" t="str">
        <f t="shared" si="11"/>
        <v/>
      </c>
      <c r="L703" s="50"/>
    </row>
    <row r="704" spans="8:12" x14ac:dyDescent="0.25">
      <c r="H704" s="50" t="str">
        <f>IF(AddProdEst,IF(ISBLANK('Enrolled Client Info'!$C724),"",PROPER('Enrolled Client Info'!$C724)),IF(ISBLANK('New Client Info'!$C744),"",PROPER('New Client Info'!$C744)))</f>
        <v/>
      </c>
      <c r="I704" s="57" t="str">
        <f>IF(AddProdEst, IF('Enrolled Client Info'!$D724="Yes", "X", ""), IF('New Client Info'!$D744="Yes", "X", ""))</f>
        <v/>
      </c>
      <c r="J704" s="57" t="str">
        <f>IF(NOT(IngrRisk1&amp;IngrRisk2&amp;IngrRisk3&amp;IngrRisk4&amp;IngrRisk5&amp;IngrRisk6&amp;IngrRisk7&amp;IngrRisk8&amp;IngrRisk9&amp;IngrRisk10=""), "X", "")</f>
        <v/>
      </c>
      <c r="K704" s="57" t="str">
        <f t="shared" si="11"/>
        <v/>
      </c>
      <c r="L704" s="50"/>
    </row>
    <row r="705" spans="8:12" x14ac:dyDescent="0.25">
      <c r="H705" s="50" t="str">
        <f>IF(AddProdEst,IF(ISBLANK('Enrolled Client Info'!$C725),"",PROPER('Enrolled Client Info'!$C725)),IF(ISBLANK('New Client Info'!$C745),"",PROPER('New Client Info'!$C745)))</f>
        <v/>
      </c>
      <c r="I705" s="57" t="str">
        <f>IF(AddProdEst, IF('Enrolled Client Info'!$D725="Yes", "X", ""), IF('New Client Info'!$D745="Yes", "X", ""))</f>
        <v/>
      </c>
      <c r="J705" s="57" t="str">
        <f>IF(NOT(IngrRisk1&amp;IngrRisk2&amp;IngrRisk3&amp;IngrRisk4&amp;IngrRisk5&amp;IngrRisk6&amp;IngrRisk7&amp;IngrRisk8&amp;IngrRisk9&amp;IngrRisk10=""), "X", "")</f>
        <v/>
      </c>
      <c r="K705" s="57" t="str">
        <f t="shared" si="11"/>
        <v/>
      </c>
      <c r="L705" s="50"/>
    </row>
    <row r="706" spans="8:12" x14ac:dyDescent="0.25">
      <c r="H706" s="50" t="str">
        <f>IF(AddProdEst,IF(ISBLANK('Enrolled Client Info'!$C726),"",PROPER('Enrolled Client Info'!$C726)),IF(ISBLANK('New Client Info'!$C746),"",PROPER('New Client Info'!$C746)))</f>
        <v/>
      </c>
      <c r="I706" s="57" t="str">
        <f>IF(AddProdEst, IF('Enrolled Client Info'!$D726="Yes", "X", ""), IF('New Client Info'!$D746="Yes", "X", ""))</f>
        <v/>
      </c>
      <c r="J706" s="57" t="str">
        <f>IF(NOT(IngrRisk1&amp;IngrRisk2&amp;IngrRisk3&amp;IngrRisk4&amp;IngrRisk5&amp;IngrRisk6&amp;IngrRisk7&amp;IngrRisk8&amp;IngrRisk9&amp;IngrRisk10=""), "X", "")</f>
        <v/>
      </c>
      <c r="K706" s="57" t="str">
        <f t="shared" si="11"/>
        <v/>
      </c>
      <c r="L706" s="50"/>
    </row>
    <row r="707" spans="8:12" x14ac:dyDescent="0.25">
      <c r="H707" s="50" t="str">
        <f>IF(AddProdEst,IF(ISBLANK('Enrolled Client Info'!$C727),"",PROPER('Enrolled Client Info'!$C727)),IF(ISBLANK('New Client Info'!$C747),"",PROPER('New Client Info'!$C747)))</f>
        <v/>
      </c>
      <c r="I707" s="57" t="str">
        <f>IF(AddProdEst, IF('Enrolled Client Info'!$D727="Yes", "X", ""), IF('New Client Info'!$D747="Yes", "X", ""))</f>
        <v/>
      </c>
      <c r="J707" s="57" t="str">
        <f>IF(NOT(IngrRisk1&amp;IngrRisk2&amp;IngrRisk3&amp;IngrRisk4&amp;IngrRisk5&amp;IngrRisk6&amp;IngrRisk7&amp;IngrRisk8&amp;IngrRisk9&amp;IngrRisk10=""), "X", "")</f>
        <v/>
      </c>
      <c r="K707" s="57" t="str">
        <f t="shared" si="11"/>
        <v/>
      </c>
      <c r="L707" s="50"/>
    </row>
    <row r="708" spans="8:12" x14ac:dyDescent="0.25">
      <c r="H708" s="50" t="str">
        <f>IF(AddProdEst,IF(ISBLANK('Enrolled Client Info'!$C728),"",PROPER('Enrolled Client Info'!$C728)),IF(ISBLANK('New Client Info'!$C748),"",PROPER('New Client Info'!$C748)))</f>
        <v/>
      </c>
      <c r="I708" s="57" t="str">
        <f>IF(AddProdEst, IF('Enrolled Client Info'!$D728="Yes", "X", ""), IF('New Client Info'!$D748="Yes", "X", ""))</f>
        <v/>
      </c>
      <c r="J708" s="57" t="str">
        <f>IF(NOT(IngrRisk1&amp;IngrRisk2&amp;IngrRisk3&amp;IngrRisk4&amp;IngrRisk5&amp;IngrRisk6&amp;IngrRisk7&amp;IngrRisk8&amp;IngrRisk9&amp;IngrRisk10=""), "X", "")</f>
        <v/>
      </c>
      <c r="K708" s="57" t="str">
        <f t="shared" si="11"/>
        <v/>
      </c>
      <c r="L708" s="50"/>
    </row>
    <row r="709" spans="8:12" x14ac:dyDescent="0.25">
      <c r="H709" s="50" t="str">
        <f>IF(AddProdEst,IF(ISBLANK('Enrolled Client Info'!$C729),"",PROPER('Enrolled Client Info'!$C729)),IF(ISBLANK('New Client Info'!$C749),"",PROPER('New Client Info'!$C749)))</f>
        <v/>
      </c>
      <c r="I709" s="57" t="str">
        <f>IF(AddProdEst, IF('Enrolled Client Info'!$D729="Yes", "X", ""), IF('New Client Info'!$D749="Yes", "X", ""))</f>
        <v/>
      </c>
      <c r="J709" s="57" t="str">
        <f>IF(NOT(IngrRisk1&amp;IngrRisk2&amp;IngrRisk3&amp;IngrRisk4&amp;IngrRisk5&amp;IngrRisk6&amp;IngrRisk7&amp;IngrRisk8&amp;IngrRisk9&amp;IngrRisk10=""), "X", "")</f>
        <v/>
      </c>
      <c r="K709" s="57" t="str">
        <f t="shared" si="11"/>
        <v/>
      </c>
      <c r="L709" s="50"/>
    </row>
    <row r="710" spans="8:12" x14ac:dyDescent="0.25">
      <c r="H710" s="50" t="str">
        <f>IF(AddProdEst,IF(ISBLANK('Enrolled Client Info'!$C730),"",PROPER('Enrolled Client Info'!$C730)),IF(ISBLANK('New Client Info'!$C750),"",PROPER('New Client Info'!$C750)))</f>
        <v/>
      </c>
      <c r="I710" s="57" t="str">
        <f>IF(AddProdEst, IF('Enrolled Client Info'!$D730="Yes", "X", ""), IF('New Client Info'!$D750="Yes", "X", ""))</f>
        <v/>
      </c>
      <c r="J710" s="57" t="str">
        <f>IF(NOT(IngrRisk1&amp;IngrRisk2&amp;IngrRisk3&amp;IngrRisk4&amp;IngrRisk5&amp;IngrRisk6&amp;IngrRisk7&amp;IngrRisk8&amp;IngrRisk9&amp;IngrRisk10=""), "X", "")</f>
        <v/>
      </c>
      <c r="K710" s="57" t="str">
        <f t="shared" si="11"/>
        <v/>
      </c>
      <c r="L710" s="50"/>
    </row>
    <row r="711" spans="8:12" x14ac:dyDescent="0.25">
      <c r="H711" s="50" t="str">
        <f>IF(AddProdEst,IF(ISBLANK('Enrolled Client Info'!$C731),"",PROPER('Enrolled Client Info'!$C731)),IF(ISBLANK('New Client Info'!$C751),"",PROPER('New Client Info'!$C751)))</f>
        <v/>
      </c>
      <c r="I711" s="57" t="str">
        <f>IF(AddProdEst, IF('Enrolled Client Info'!$D731="Yes", "X", ""), IF('New Client Info'!$D751="Yes", "X", ""))</f>
        <v/>
      </c>
      <c r="J711" s="57" t="str">
        <f>IF(NOT(IngrRisk1&amp;IngrRisk2&amp;IngrRisk3&amp;IngrRisk4&amp;IngrRisk5&amp;IngrRisk6&amp;IngrRisk7&amp;IngrRisk8&amp;IngrRisk9&amp;IngrRisk10=""), "X", "")</f>
        <v/>
      </c>
      <c r="K711" s="57" t="str">
        <f t="shared" si="11"/>
        <v/>
      </c>
      <c r="L711" s="50"/>
    </row>
    <row r="712" spans="8:12" x14ac:dyDescent="0.25">
      <c r="H712" s="50" t="str">
        <f>IF(AddProdEst,IF(ISBLANK('Enrolled Client Info'!$C732),"",PROPER('Enrolled Client Info'!$C732)),IF(ISBLANK('New Client Info'!$C752),"",PROPER('New Client Info'!$C752)))</f>
        <v/>
      </c>
      <c r="I712" s="57" t="str">
        <f>IF(AddProdEst, IF('Enrolled Client Info'!$D732="Yes", "X", ""), IF('New Client Info'!$D752="Yes", "X", ""))</f>
        <v/>
      </c>
      <c r="J712" s="57" t="str">
        <f>IF(NOT(IngrRisk1&amp;IngrRisk2&amp;IngrRisk3&amp;IngrRisk4&amp;IngrRisk5&amp;IngrRisk6&amp;IngrRisk7&amp;IngrRisk8&amp;IngrRisk9&amp;IngrRisk10=""), "X", "")</f>
        <v/>
      </c>
      <c r="K712" s="57" t="str">
        <f t="shared" si="11"/>
        <v/>
      </c>
      <c r="L712" s="50"/>
    </row>
    <row r="713" spans="8:12" x14ac:dyDescent="0.25">
      <c r="H713" s="50" t="str">
        <f>IF(AddProdEst,IF(ISBLANK('Enrolled Client Info'!$C733),"",PROPER('Enrolled Client Info'!$C733)),IF(ISBLANK('New Client Info'!$C753),"",PROPER('New Client Info'!$C753)))</f>
        <v/>
      </c>
      <c r="I713" s="57" t="str">
        <f>IF(AddProdEst, IF('Enrolled Client Info'!$D733="Yes", "X", ""), IF('New Client Info'!$D753="Yes", "X", ""))</f>
        <v/>
      </c>
      <c r="J713" s="57" t="str">
        <f>IF(NOT(IngrRisk1&amp;IngrRisk2&amp;IngrRisk3&amp;IngrRisk4&amp;IngrRisk5&amp;IngrRisk6&amp;IngrRisk7&amp;IngrRisk8&amp;IngrRisk9&amp;IngrRisk10=""), "X", "")</f>
        <v/>
      </c>
      <c r="K713" s="57" t="str">
        <f t="shared" si="11"/>
        <v/>
      </c>
      <c r="L713" s="50"/>
    </row>
    <row r="714" spans="8:12" x14ac:dyDescent="0.25">
      <c r="H714" s="50" t="str">
        <f>IF(AddProdEst,IF(ISBLANK('Enrolled Client Info'!$C734),"",PROPER('Enrolled Client Info'!$C734)),IF(ISBLANK('New Client Info'!$C754),"",PROPER('New Client Info'!$C754)))</f>
        <v/>
      </c>
      <c r="I714" s="57" t="str">
        <f>IF(AddProdEst, IF('Enrolled Client Info'!$D734="Yes", "X", ""), IF('New Client Info'!$D754="Yes", "X", ""))</f>
        <v/>
      </c>
      <c r="J714" s="57" t="str">
        <f>IF(NOT(IngrRisk1&amp;IngrRisk2&amp;IngrRisk3&amp;IngrRisk4&amp;IngrRisk5&amp;IngrRisk6&amp;IngrRisk7&amp;IngrRisk8&amp;IngrRisk9&amp;IngrRisk10=""), "X", "")</f>
        <v/>
      </c>
      <c r="K714" s="57" t="str">
        <f t="shared" si="11"/>
        <v/>
      </c>
      <c r="L714" s="50"/>
    </row>
    <row r="715" spans="8:12" x14ac:dyDescent="0.25">
      <c r="H715" s="50" t="str">
        <f>IF(AddProdEst,IF(ISBLANK('Enrolled Client Info'!$C735),"",PROPER('Enrolled Client Info'!$C735)),IF(ISBLANK('New Client Info'!$C755),"",PROPER('New Client Info'!$C755)))</f>
        <v/>
      </c>
      <c r="I715" s="57" t="str">
        <f>IF(AddProdEst, IF('Enrolled Client Info'!$D735="Yes", "X", ""), IF('New Client Info'!$D755="Yes", "X", ""))</f>
        <v/>
      </c>
      <c r="J715" s="57" t="str">
        <f>IF(NOT(IngrRisk1&amp;IngrRisk2&amp;IngrRisk3&amp;IngrRisk4&amp;IngrRisk5&amp;IngrRisk6&amp;IngrRisk7&amp;IngrRisk8&amp;IngrRisk9&amp;IngrRisk10=""), "X", "")</f>
        <v/>
      </c>
      <c r="K715" s="57" t="str">
        <f t="shared" si="11"/>
        <v/>
      </c>
      <c r="L715" s="50"/>
    </row>
    <row r="716" spans="8:12" x14ac:dyDescent="0.25">
      <c r="H716" s="50" t="str">
        <f>IF(AddProdEst,IF(ISBLANK('Enrolled Client Info'!$C736),"",PROPER('Enrolled Client Info'!$C736)),IF(ISBLANK('New Client Info'!$C756),"",PROPER('New Client Info'!$C756)))</f>
        <v/>
      </c>
      <c r="I716" s="57" t="str">
        <f>IF(AddProdEst, IF('Enrolled Client Info'!$D736="Yes", "X", ""), IF('New Client Info'!$D756="Yes", "X", ""))</f>
        <v/>
      </c>
      <c r="J716" s="57" t="str">
        <f>IF(NOT(IngrRisk1&amp;IngrRisk2&amp;IngrRisk3&amp;IngrRisk4&amp;IngrRisk5&amp;IngrRisk6&amp;IngrRisk7&amp;IngrRisk8&amp;IngrRisk9&amp;IngrRisk10=""), "X", "")</f>
        <v/>
      </c>
      <c r="K716" s="57" t="str">
        <f t="shared" si="11"/>
        <v/>
      </c>
      <c r="L716" s="50"/>
    </row>
    <row r="717" spans="8:12" x14ac:dyDescent="0.25">
      <c r="H717" s="50" t="str">
        <f>IF(AddProdEst,IF(ISBLANK('Enrolled Client Info'!$C737),"",PROPER('Enrolled Client Info'!$C737)),IF(ISBLANK('New Client Info'!$C757),"",PROPER('New Client Info'!$C757)))</f>
        <v/>
      </c>
      <c r="I717" s="57" t="str">
        <f>IF(AddProdEst, IF('Enrolled Client Info'!$D737="Yes", "X", ""), IF('New Client Info'!$D757="Yes", "X", ""))</f>
        <v/>
      </c>
      <c r="J717" s="57" t="str">
        <f>IF(NOT(IngrRisk1&amp;IngrRisk2&amp;IngrRisk3&amp;IngrRisk4&amp;IngrRisk5&amp;IngrRisk6&amp;IngrRisk7&amp;IngrRisk8&amp;IngrRisk9&amp;IngrRisk10=""), "X", "")</f>
        <v/>
      </c>
      <c r="K717" s="57" t="str">
        <f t="shared" ref="K717:K780" si="12">I717&amp;J717</f>
        <v/>
      </c>
      <c r="L717" s="50"/>
    </row>
    <row r="718" spans="8:12" x14ac:dyDescent="0.25">
      <c r="H718" s="50" t="str">
        <f>IF(AddProdEst,IF(ISBLANK('Enrolled Client Info'!$C738),"",PROPER('Enrolled Client Info'!$C738)),IF(ISBLANK('New Client Info'!$C758),"",PROPER('New Client Info'!$C758)))</f>
        <v/>
      </c>
      <c r="I718" s="57" t="str">
        <f>IF(AddProdEst, IF('Enrolled Client Info'!$D738="Yes", "X", ""), IF('New Client Info'!$D758="Yes", "X", ""))</f>
        <v/>
      </c>
      <c r="J718" s="57" t="str">
        <f>IF(NOT(IngrRisk1&amp;IngrRisk2&amp;IngrRisk3&amp;IngrRisk4&amp;IngrRisk5&amp;IngrRisk6&amp;IngrRisk7&amp;IngrRisk8&amp;IngrRisk9&amp;IngrRisk10=""), "X", "")</f>
        <v/>
      </c>
      <c r="K718" s="57" t="str">
        <f t="shared" si="12"/>
        <v/>
      </c>
      <c r="L718" s="50"/>
    </row>
    <row r="719" spans="8:12" x14ac:dyDescent="0.25">
      <c r="H719" s="50" t="str">
        <f>IF(AddProdEst,IF(ISBLANK('Enrolled Client Info'!$C739),"",PROPER('Enrolled Client Info'!$C739)),IF(ISBLANK('New Client Info'!$C759),"",PROPER('New Client Info'!$C759)))</f>
        <v/>
      </c>
      <c r="I719" s="57" t="str">
        <f>IF(AddProdEst, IF('Enrolled Client Info'!$D739="Yes", "X", ""), IF('New Client Info'!$D759="Yes", "X", ""))</f>
        <v/>
      </c>
      <c r="J719" s="57" t="str">
        <f>IF(NOT(IngrRisk1&amp;IngrRisk2&amp;IngrRisk3&amp;IngrRisk4&amp;IngrRisk5&amp;IngrRisk6&amp;IngrRisk7&amp;IngrRisk8&amp;IngrRisk9&amp;IngrRisk10=""), "X", "")</f>
        <v/>
      </c>
      <c r="K719" s="57" t="str">
        <f t="shared" si="12"/>
        <v/>
      </c>
      <c r="L719" s="50"/>
    </row>
    <row r="720" spans="8:12" x14ac:dyDescent="0.25">
      <c r="H720" s="50" t="str">
        <f>IF(AddProdEst,IF(ISBLANK('Enrolled Client Info'!$C740),"",PROPER('Enrolled Client Info'!$C740)),IF(ISBLANK('New Client Info'!$C760),"",PROPER('New Client Info'!$C760)))</f>
        <v/>
      </c>
      <c r="I720" s="57" t="str">
        <f>IF(AddProdEst, IF('Enrolled Client Info'!$D740="Yes", "X", ""), IF('New Client Info'!$D760="Yes", "X", ""))</f>
        <v/>
      </c>
      <c r="J720" s="57" t="str">
        <f>IF(NOT(IngrRisk1&amp;IngrRisk2&amp;IngrRisk3&amp;IngrRisk4&amp;IngrRisk5&amp;IngrRisk6&amp;IngrRisk7&amp;IngrRisk8&amp;IngrRisk9&amp;IngrRisk10=""), "X", "")</f>
        <v/>
      </c>
      <c r="K720" s="57" t="str">
        <f t="shared" si="12"/>
        <v/>
      </c>
      <c r="L720" s="50"/>
    </row>
    <row r="721" spans="8:12" x14ac:dyDescent="0.25">
      <c r="H721" s="50" t="str">
        <f>IF(AddProdEst,IF(ISBLANK('Enrolled Client Info'!$C741),"",PROPER('Enrolled Client Info'!$C741)),IF(ISBLANK('New Client Info'!$C761),"",PROPER('New Client Info'!$C761)))</f>
        <v/>
      </c>
      <c r="I721" s="57" t="str">
        <f>IF(AddProdEst, IF('Enrolled Client Info'!$D741="Yes", "X", ""), IF('New Client Info'!$D761="Yes", "X", ""))</f>
        <v/>
      </c>
      <c r="J721" s="57" t="str">
        <f>IF(NOT(IngrRisk1&amp;IngrRisk2&amp;IngrRisk3&amp;IngrRisk4&amp;IngrRisk5&amp;IngrRisk6&amp;IngrRisk7&amp;IngrRisk8&amp;IngrRisk9&amp;IngrRisk10=""), "X", "")</f>
        <v/>
      </c>
      <c r="K721" s="57" t="str">
        <f t="shared" si="12"/>
        <v/>
      </c>
      <c r="L721" s="50"/>
    </row>
    <row r="722" spans="8:12" x14ac:dyDescent="0.25">
      <c r="H722" s="50" t="str">
        <f>IF(AddProdEst,IF(ISBLANK('Enrolled Client Info'!$C742),"",PROPER('Enrolled Client Info'!$C742)),IF(ISBLANK('New Client Info'!$C762),"",PROPER('New Client Info'!$C762)))</f>
        <v/>
      </c>
      <c r="I722" s="57" t="str">
        <f>IF(AddProdEst, IF('Enrolled Client Info'!$D742="Yes", "X", ""), IF('New Client Info'!$D762="Yes", "X", ""))</f>
        <v/>
      </c>
      <c r="J722" s="57" t="str">
        <f>IF(NOT(IngrRisk1&amp;IngrRisk2&amp;IngrRisk3&amp;IngrRisk4&amp;IngrRisk5&amp;IngrRisk6&amp;IngrRisk7&amp;IngrRisk8&amp;IngrRisk9&amp;IngrRisk10=""), "X", "")</f>
        <v/>
      </c>
      <c r="K722" s="57" t="str">
        <f t="shared" si="12"/>
        <v/>
      </c>
      <c r="L722" s="50"/>
    </row>
    <row r="723" spans="8:12" x14ac:dyDescent="0.25">
      <c r="H723" s="50" t="str">
        <f>IF(AddProdEst,IF(ISBLANK('Enrolled Client Info'!$C743),"",PROPER('Enrolled Client Info'!$C743)),IF(ISBLANK('New Client Info'!$C763),"",PROPER('New Client Info'!$C763)))</f>
        <v/>
      </c>
      <c r="I723" s="57" t="str">
        <f>IF(AddProdEst, IF('Enrolled Client Info'!$D743="Yes", "X", ""), IF('New Client Info'!$D763="Yes", "X", ""))</f>
        <v/>
      </c>
      <c r="J723" s="57" t="str">
        <f>IF(NOT(IngrRisk1&amp;IngrRisk2&amp;IngrRisk3&amp;IngrRisk4&amp;IngrRisk5&amp;IngrRisk6&amp;IngrRisk7&amp;IngrRisk8&amp;IngrRisk9&amp;IngrRisk10=""), "X", "")</f>
        <v/>
      </c>
      <c r="K723" s="57" t="str">
        <f t="shared" si="12"/>
        <v/>
      </c>
      <c r="L723" s="50"/>
    </row>
    <row r="724" spans="8:12" x14ac:dyDescent="0.25">
      <c r="H724" s="50" t="str">
        <f>IF(AddProdEst,IF(ISBLANK('Enrolled Client Info'!$C744),"",PROPER('Enrolled Client Info'!$C744)),IF(ISBLANK('New Client Info'!$C764),"",PROPER('New Client Info'!$C764)))</f>
        <v/>
      </c>
      <c r="I724" s="57" t="str">
        <f>IF(AddProdEst, IF('Enrolled Client Info'!$D744="Yes", "X", ""), IF('New Client Info'!$D764="Yes", "X", ""))</f>
        <v/>
      </c>
      <c r="J724" s="57" t="str">
        <f>IF(NOT(IngrRisk1&amp;IngrRisk2&amp;IngrRisk3&amp;IngrRisk4&amp;IngrRisk5&amp;IngrRisk6&amp;IngrRisk7&amp;IngrRisk8&amp;IngrRisk9&amp;IngrRisk10=""), "X", "")</f>
        <v/>
      </c>
      <c r="K724" s="57" t="str">
        <f t="shared" si="12"/>
        <v/>
      </c>
      <c r="L724" s="50"/>
    </row>
    <row r="725" spans="8:12" x14ac:dyDescent="0.25">
      <c r="H725" s="50" t="str">
        <f>IF(AddProdEst,IF(ISBLANK('Enrolled Client Info'!$C745),"",PROPER('Enrolled Client Info'!$C745)),IF(ISBLANK('New Client Info'!$C765),"",PROPER('New Client Info'!$C765)))</f>
        <v/>
      </c>
      <c r="I725" s="57" t="str">
        <f>IF(AddProdEst, IF('Enrolled Client Info'!$D745="Yes", "X", ""), IF('New Client Info'!$D765="Yes", "X", ""))</f>
        <v/>
      </c>
      <c r="J725" s="57" t="str">
        <f>IF(NOT(IngrRisk1&amp;IngrRisk2&amp;IngrRisk3&amp;IngrRisk4&amp;IngrRisk5&amp;IngrRisk6&amp;IngrRisk7&amp;IngrRisk8&amp;IngrRisk9&amp;IngrRisk10=""), "X", "")</f>
        <v/>
      </c>
      <c r="K725" s="57" t="str">
        <f t="shared" si="12"/>
        <v/>
      </c>
      <c r="L725" s="50"/>
    </row>
    <row r="726" spans="8:12" x14ac:dyDescent="0.25">
      <c r="H726" s="50" t="str">
        <f>IF(AddProdEst,IF(ISBLANK('Enrolled Client Info'!$C746),"",PROPER('Enrolled Client Info'!$C746)),IF(ISBLANK('New Client Info'!$C766),"",PROPER('New Client Info'!$C766)))</f>
        <v/>
      </c>
      <c r="I726" s="57" t="str">
        <f>IF(AddProdEst, IF('Enrolled Client Info'!$D746="Yes", "X", ""), IF('New Client Info'!$D766="Yes", "X", ""))</f>
        <v/>
      </c>
      <c r="J726" s="57" t="str">
        <f>IF(NOT(IngrRisk1&amp;IngrRisk2&amp;IngrRisk3&amp;IngrRisk4&amp;IngrRisk5&amp;IngrRisk6&amp;IngrRisk7&amp;IngrRisk8&amp;IngrRisk9&amp;IngrRisk10=""), "X", "")</f>
        <v/>
      </c>
      <c r="K726" s="57" t="str">
        <f t="shared" si="12"/>
        <v/>
      </c>
      <c r="L726" s="50"/>
    </row>
    <row r="727" spans="8:12" x14ac:dyDescent="0.25">
      <c r="H727" s="50" t="str">
        <f>IF(AddProdEst,IF(ISBLANK('Enrolled Client Info'!$C747),"",PROPER('Enrolled Client Info'!$C747)),IF(ISBLANK('New Client Info'!$C767),"",PROPER('New Client Info'!$C767)))</f>
        <v/>
      </c>
      <c r="I727" s="57" t="str">
        <f>IF(AddProdEst, IF('Enrolled Client Info'!$D747="Yes", "X", ""), IF('New Client Info'!$D767="Yes", "X", ""))</f>
        <v/>
      </c>
      <c r="J727" s="57" t="str">
        <f>IF(NOT(IngrRisk1&amp;IngrRisk2&amp;IngrRisk3&amp;IngrRisk4&amp;IngrRisk5&amp;IngrRisk6&amp;IngrRisk7&amp;IngrRisk8&amp;IngrRisk9&amp;IngrRisk10=""), "X", "")</f>
        <v/>
      </c>
      <c r="K727" s="57" t="str">
        <f t="shared" si="12"/>
        <v/>
      </c>
      <c r="L727" s="50"/>
    </row>
    <row r="728" spans="8:12" x14ac:dyDescent="0.25">
      <c r="H728" s="50" t="str">
        <f>IF(AddProdEst,IF(ISBLANK('Enrolled Client Info'!$C748),"",PROPER('Enrolled Client Info'!$C748)),IF(ISBLANK('New Client Info'!$C768),"",PROPER('New Client Info'!$C768)))</f>
        <v/>
      </c>
      <c r="I728" s="57" t="str">
        <f>IF(AddProdEst, IF('Enrolled Client Info'!$D748="Yes", "X", ""), IF('New Client Info'!$D768="Yes", "X", ""))</f>
        <v/>
      </c>
      <c r="J728" s="57" t="str">
        <f>IF(NOT(IngrRisk1&amp;IngrRisk2&amp;IngrRisk3&amp;IngrRisk4&amp;IngrRisk5&amp;IngrRisk6&amp;IngrRisk7&amp;IngrRisk8&amp;IngrRisk9&amp;IngrRisk10=""), "X", "")</f>
        <v/>
      </c>
      <c r="K728" s="57" t="str">
        <f t="shared" si="12"/>
        <v/>
      </c>
      <c r="L728" s="50"/>
    </row>
    <row r="729" spans="8:12" x14ac:dyDescent="0.25">
      <c r="H729" s="50" t="str">
        <f>IF(AddProdEst,IF(ISBLANK('Enrolled Client Info'!$C749),"",PROPER('Enrolled Client Info'!$C749)),IF(ISBLANK('New Client Info'!$C769),"",PROPER('New Client Info'!$C769)))</f>
        <v/>
      </c>
      <c r="I729" s="57" t="str">
        <f>IF(AddProdEst, IF('Enrolled Client Info'!$D749="Yes", "X", ""), IF('New Client Info'!$D769="Yes", "X", ""))</f>
        <v/>
      </c>
      <c r="J729" s="57" t="str">
        <f>IF(NOT(IngrRisk1&amp;IngrRisk2&amp;IngrRisk3&amp;IngrRisk4&amp;IngrRisk5&amp;IngrRisk6&amp;IngrRisk7&amp;IngrRisk8&amp;IngrRisk9&amp;IngrRisk10=""), "X", "")</f>
        <v/>
      </c>
      <c r="K729" s="57" t="str">
        <f t="shared" si="12"/>
        <v/>
      </c>
      <c r="L729" s="50"/>
    </row>
    <row r="730" spans="8:12" x14ac:dyDescent="0.25">
      <c r="H730" s="50" t="str">
        <f>IF(AddProdEst,IF(ISBLANK('Enrolled Client Info'!$C750),"",PROPER('Enrolled Client Info'!$C750)),IF(ISBLANK('New Client Info'!$C770),"",PROPER('New Client Info'!$C770)))</f>
        <v/>
      </c>
      <c r="I730" s="57" t="str">
        <f>IF(AddProdEst, IF('Enrolled Client Info'!$D750="Yes", "X", ""), IF('New Client Info'!$D770="Yes", "X", ""))</f>
        <v/>
      </c>
      <c r="J730" s="57" t="str">
        <f>IF(NOT(IngrRisk1&amp;IngrRisk2&amp;IngrRisk3&amp;IngrRisk4&amp;IngrRisk5&amp;IngrRisk6&amp;IngrRisk7&amp;IngrRisk8&amp;IngrRisk9&amp;IngrRisk10=""), "X", "")</f>
        <v/>
      </c>
      <c r="K730" s="57" t="str">
        <f t="shared" si="12"/>
        <v/>
      </c>
      <c r="L730" s="50"/>
    </row>
    <row r="731" spans="8:12" x14ac:dyDescent="0.25">
      <c r="H731" s="50" t="str">
        <f>IF(AddProdEst,IF(ISBLANK('Enrolled Client Info'!$C751),"",PROPER('Enrolled Client Info'!$C751)),IF(ISBLANK('New Client Info'!$C771),"",PROPER('New Client Info'!$C771)))</f>
        <v/>
      </c>
      <c r="I731" s="57" t="str">
        <f>IF(AddProdEst, IF('Enrolled Client Info'!$D751="Yes", "X", ""), IF('New Client Info'!$D771="Yes", "X", ""))</f>
        <v/>
      </c>
      <c r="J731" s="57" t="str">
        <f>IF(NOT(IngrRisk1&amp;IngrRisk2&amp;IngrRisk3&amp;IngrRisk4&amp;IngrRisk5&amp;IngrRisk6&amp;IngrRisk7&amp;IngrRisk8&amp;IngrRisk9&amp;IngrRisk10=""), "X", "")</f>
        <v/>
      </c>
      <c r="K731" s="57" t="str">
        <f t="shared" si="12"/>
        <v/>
      </c>
      <c r="L731" s="50"/>
    </row>
    <row r="732" spans="8:12" x14ac:dyDescent="0.25">
      <c r="H732" s="50" t="str">
        <f>IF(AddProdEst,IF(ISBLANK('Enrolled Client Info'!$C752),"",PROPER('Enrolled Client Info'!$C752)),IF(ISBLANK('New Client Info'!$C772),"",PROPER('New Client Info'!$C772)))</f>
        <v/>
      </c>
      <c r="I732" s="57" t="str">
        <f>IF(AddProdEst, IF('Enrolled Client Info'!$D752="Yes", "X", ""), IF('New Client Info'!$D772="Yes", "X", ""))</f>
        <v/>
      </c>
      <c r="J732" s="57" t="str">
        <f>IF(NOT(IngrRisk1&amp;IngrRisk2&amp;IngrRisk3&amp;IngrRisk4&amp;IngrRisk5&amp;IngrRisk6&amp;IngrRisk7&amp;IngrRisk8&amp;IngrRisk9&amp;IngrRisk10=""), "X", "")</f>
        <v/>
      </c>
      <c r="K732" s="57" t="str">
        <f t="shared" si="12"/>
        <v/>
      </c>
      <c r="L732" s="50"/>
    </row>
    <row r="733" spans="8:12" x14ac:dyDescent="0.25">
      <c r="H733" s="50" t="str">
        <f>IF(AddProdEst,IF(ISBLANK('Enrolled Client Info'!$C753),"",PROPER('Enrolled Client Info'!$C753)),IF(ISBLANK('New Client Info'!$C773),"",PROPER('New Client Info'!$C773)))</f>
        <v/>
      </c>
      <c r="I733" s="57" t="str">
        <f>IF(AddProdEst, IF('Enrolled Client Info'!$D753="Yes", "X", ""), IF('New Client Info'!$D773="Yes", "X", ""))</f>
        <v/>
      </c>
      <c r="J733" s="57" t="str">
        <f>IF(NOT(IngrRisk1&amp;IngrRisk2&amp;IngrRisk3&amp;IngrRisk4&amp;IngrRisk5&amp;IngrRisk6&amp;IngrRisk7&amp;IngrRisk8&amp;IngrRisk9&amp;IngrRisk10=""), "X", "")</f>
        <v/>
      </c>
      <c r="K733" s="57" t="str">
        <f t="shared" si="12"/>
        <v/>
      </c>
      <c r="L733" s="50"/>
    </row>
    <row r="734" spans="8:12" x14ac:dyDescent="0.25">
      <c r="H734" s="50" t="str">
        <f>IF(AddProdEst,IF(ISBLANK('Enrolled Client Info'!$C754),"",PROPER('Enrolled Client Info'!$C754)),IF(ISBLANK('New Client Info'!$C774),"",PROPER('New Client Info'!$C774)))</f>
        <v/>
      </c>
      <c r="I734" s="57" t="str">
        <f>IF(AddProdEst, IF('Enrolled Client Info'!$D754="Yes", "X", ""), IF('New Client Info'!$D774="Yes", "X", ""))</f>
        <v/>
      </c>
      <c r="J734" s="57" t="str">
        <f>IF(NOT(IngrRisk1&amp;IngrRisk2&amp;IngrRisk3&amp;IngrRisk4&amp;IngrRisk5&amp;IngrRisk6&amp;IngrRisk7&amp;IngrRisk8&amp;IngrRisk9&amp;IngrRisk10=""), "X", "")</f>
        <v/>
      </c>
      <c r="K734" s="57" t="str">
        <f t="shared" si="12"/>
        <v/>
      </c>
      <c r="L734" s="50"/>
    </row>
    <row r="735" spans="8:12" x14ac:dyDescent="0.25">
      <c r="H735" s="50" t="str">
        <f>IF(AddProdEst,IF(ISBLANK('Enrolled Client Info'!$C755),"",PROPER('Enrolled Client Info'!$C755)),IF(ISBLANK('New Client Info'!$C775),"",PROPER('New Client Info'!$C775)))</f>
        <v/>
      </c>
      <c r="I735" s="57" t="str">
        <f>IF(AddProdEst, IF('Enrolled Client Info'!$D755="Yes", "X", ""), IF('New Client Info'!$D775="Yes", "X", ""))</f>
        <v/>
      </c>
      <c r="J735" s="57" t="str">
        <f>IF(NOT(IngrRisk1&amp;IngrRisk2&amp;IngrRisk3&amp;IngrRisk4&amp;IngrRisk5&amp;IngrRisk6&amp;IngrRisk7&amp;IngrRisk8&amp;IngrRisk9&amp;IngrRisk10=""), "X", "")</f>
        <v/>
      </c>
      <c r="K735" s="57" t="str">
        <f t="shared" si="12"/>
        <v/>
      </c>
      <c r="L735" s="50"/>
    </row>
    <row r="736" spans="8:12" x14ac:dyDescent="0.25">
      <c r="H736" s="50" t="str">
        <f>IF(AddProdEst,IF(ISBLANK('Enrolled Client Info'!$C756),"",PROPER('Enrolled Client Info'!$C756)),IF(ISBLANK('New Client Info'!$C776),"",PROPER('New Client Info'!$C776)))</f>
        <v/>
      </c>
      <c r="I736" s="57" t="str">
        <f>IF(AddProdEst, IF('Enrolled Client Info'!$D756="Yes", "X", ""), IF('New Client Info'!$D776="Yes", "X", ""))</f>
        <v/>
      </c>
      <c r="J736" s="57" t="str">
        <f>IF(NOT(IngrRisk1&amp;IngrRisk2&amp;IngrRisk3&amp;IngrRisk4&amp;IngrRisk5&amp;IngrRisk6&amp;IngrRisk7&amp;IngrRisk8&amp;IngrRisk9&amp;IngrRisk10=""), "X", "")</f>
        <v/>
      </c>
      <c r="K736" s="57" t="str">
        <f t="shared" si="12"/>
        <v/>
      </c>
      <c r="L736" s="50"/>
    </row>
    <row r="737" spans="8:12" x14ac:dyDescent="0.25">
      <c r="H737" s="50" t="str">
        <f>IF(AddProdEst,IF(ISBLANK('Enrolled Client Info'!$C757),"",PROPER('Enrolled Client Info'!$C757)),IF(ISBLANK('New Client Info'!$C777),"",PROPER('New Client Info'!$C777)))</f>
        <v/>
      </c>
      <c r="I737" s="57" t="str">
        <f>IF(AddProdEst, IF('Enrolled Client Info'!$D757="Yes", "X", ""), IF('New Client Info'!$D777="Yes", "X", ""))</f>
        <v/>
      </c>
      <c r="J737" s="57" t="str">
        <f>IF(NOT(IngrRisk1&amp;IngrRisk2&amp;IngrRisk3&amp;IngrRisk4&amp;IngrRisk5&amp;IngrRisk6&amp;IngrRisk7&amp;IngrRisk8&amp;IngrRisk9&amp;IngrRisk10=""), "X", "")</f>
        <v/>
      </c>
      <c r="K737" s="57" t="str">
        <f t="shared" si="12"/>
        <v/>
      </c>
      <c r="L737" s="50"/>
    </row>
    <row r="738" spans="8:12" x14ac:dyDescent="0.25">
      <c r="H738" s="50" t="str">
        <f>IF(AddProdEst,IF(ISBLANK('Enrolled Client Info'!$C758),"",PROPER('Enrolled Client Info'!$C758)),IF(ISBLANK('New Client Info'!$C778),"",PROPER('New Client Info'!$C778)))</f>
        <v/>
      </c>
      <c r="I738" s="57" t="str">
        <f>IF(AddProdEst, IF('Enrolled Client Info'!$D758="Yes", "X", ""), IF('New Client Info'!$D778="Yes", "X", ""))</f>
        <v/>
      </c>
      <c r="J738" s="57" t="str">
        <f>IF(NOT(IngrRisk1&amp;IngrRisk2&amp;IngrRisk3&amp;IngrRisk4&amp;IngrRisk5&amp;IngrRisk6&amp;IngrRisk7&amp;IngrRisk8&amp;IngrRisk9&amp;IngrRisk10=""), "X", "")</f>
        <v/>
      </c>
      <c r="K738" s="57" t="str">
        <f t="shared" si="12"/>
        <v/>
      </c>
      <c r="L738" s="50"/>
    </row>
    <row r="739" spans="8:12" x14ac:dyDescent="0.25">
      <c r="H739" s="50" t="str">
        <f>IF(AddProdEst,IF(ISBLANK('Enrolled Client Info'!$C759),"",PROPER('Enrolled Client Info'!$C759)),IF(ISBLANK('New Client Info'!$C779),"",PROPER('New Client Info'!$C779)))</f>
        <v/>
      </c>
      <c r="I739" s="57" t="str">
        <f>IF(AddProdEst, IF('Enrolled Client Info'!$D759="Yes", "X", ""), IF('New Client Info'!$D779="Yes", "X", ""))</f>
        <v/>
      </c>
      <c r="J739" s="57" t="str">
        <f>IF(NOT(IngrRisk1&amp;IngrRisk2&amp;IngrRisk3&amp;IngrRisk4&amp;IngrRisk5&amp;IngrRisk6&amp;IngrRisk7&amp;IngrRisk8&amp;IngrRisk9&amp;IngrRisk10=""), "X", "")</f>
        <v/>
      </c>
      <c r="K739" s="57" t="str">
        <f t="shared" si="12"/>
        <v/>
      </c>
      <c r="L739" s="50"/>
    </row>
    <row r="740" spans="8:12" x14ac:dyDescent="0.25">
      <c r="H740" s="50" t="str">
        <f>IF(AddProdEst,IF(ISBLANK('Enrolled Client Info'!$C760),"",PROPER('Enrolled Client Info'!$C760)),IF(ISBLANK('New Client Info'!$C780),"",PROPER('New Client Info'!$C780)))</f>
        <v/>
      </c>
      <c r="I740" s="57" t="str">
        <f>IF(AddProdEst, IF('Enrolled Client Info'!$D760="Yes", "X", ""), IF('New Client Info'!$D780="Yes", "X", ""))</f>
        <v/>
      </c>
      <c r="J740" s="57" t="str">
        <f>IF(NOT(IngrRisk1&amp;IngrRisk2&amp;IngrRisk3&amp;IngrRisk4&amp;IngrRisk5&amp;IngrRisk6&amp;IngrRisk7&amp;IngrRisk8&amp;IngrRisk9&amp;IngrRisk10=""), "X", "")</f>
        <v/>
      </c>
      <c r="K740" s="57" t="str">
        <f t="shared" si="12"/>
        <v/>
      </c>
      <c r="L740" s="50"/>
    </row>
    <row r="741" spans="8:12" x14ac:dyDescent="0.25">
      <c r="H741" s="50" t="str">
        <f>IF(AddProdEst,IF(ISBLANK('Enrolled Client Info'!$C761),"",PROPER('Enrolled Client Info'!$C761)),IF(ISBLANK('New Client Info'!$C781),"",PROPER('New Client Info'!$C781)))</f>
        <v/>
      </c>
      <c r="I741" s="57" t="str">
        <f>IF(AddProdEst, IF('Enrolled Client Info'!$D761="Yes", "X", ""), IF('New Client Info'!$D781="Yes", "X", ""))</f>
        <v/>
      </c>
      <c r="J741" s="57" t="str">
        <f>IF(NOT(IngrRisk1&amp;IngrRisk2&amp;IngrRisk3&amp;IngrRisk4&amp;IngrRisk5&amp;IngrRisk6&amp;IngrRisk7&amp;IngrRisk8&amp;IngrRisk9&amp;IngrRisk10=""), "X", "")</f>
        <v/>
      </c>
      <c r="K741" s="57" t="str">
        <f t="shared" si="12"/>
        <v/>
      </c>
      <c r="L741" s="50"/>
    </row>
    <row r="742" spans="8:12" x14ac:dyDescent="0.25">
      <c r="H742" s="50" t="str">
        <f>IF(AddProdEst,IF(ISBLANK('Enrolled Client Info'!$C762),"",PROPER('Enrolled Client Info'!$C762)),IF(ISBLANK('New Client Info'!$C782),"",PROPER('New Client Info'!$C782)))</f>
        <v/>
      </c>
      <c r="I742" s="57" t="str">
        <f>IF(AddProdEst, IF('Enrolled Client Info'!$D762="Yes", "X", ""), IF('New Client Info'!$D782="Yes", "X", ""))</f>
        <v/>
      </c>
      <c r="J742" s="57" t="str">
        <f>IF(NOT(IngrRisk1&amp;IngrRisk2&amp;IngrRisk3&amp;IngrRisk4&amp;IngrRisk5&amp;IngrRisk6&amp;IngrRisk7&amp;IngrRisk8&amp;IngrRisk9&amp;IngrRisk10=""), "X", "")</f>
        <v/>
      </c>
      <c r="K742" s="57" t="str">
        <f t="shared" si="12"/>
        <v/>
      </c>
      <c r="L742" s="50"/>
    </row>
    <row r="743" spans="8:12" x14ac:dyDescent="0.25">
      <c r="H743" s="50" t="str">
        <f>IF(AddProdEst,IF(ISBLANK('Enrolled Client Info'!$C763),"",PROPER('Enrolled Client Info'!$C763)),IF(ISBLANK('New Client Info'!$C783),"",PROPER('New Client Info'!$C783)))</f>
        <v/>
      </c>
      <c r="I743" s="57" t="str">
        <f>IF(AddProdEst, IF('Enrolled Client Info'!$D763="Yes", "X", ""), IF('New Client Info'!$D783="Yes", "X", ""))</f>
        <v/>
      </c>
      <c r="J743" s="57" t="str">
        <f>IF(NOT(IngrRisk1&amp;IngrRisk2&amp;IngrRisk3&amp;IngrRisk4&amp;IngrRisk5&amp;IngrRisk6&amp;IngrRisk7&amp;IngrRisk8&amp;IngrRisk9&amp;IngrRisk10=""), "X", "")</f>
        <v/>
      </c>
      <c r="K743" s="57" t="str">
        <f t="shared" si="12"/>
        <v/>
      </c>
      <c r="L743" s="50"/>
    </row>
    <row r="744" spans="8:12" x14ac:dyDescent="0.25">
      <c r="H744" s="50" t="str">
        <f>IF(AddProdEst,IF(ISBLANK('Enrolled Client Info'!$C764),"",PROPER('Enrolled Client Info'!$C764)),IF(ISBLANK('New Client Info'!$C784),"",PROPER('New Client Info'!$C784)))</f>
        <v/>
      </c>
      <c r="I744" s="57" t="str">
        <f>IF(AddProdEst, IF('Enrolled Client Info'!$D764="Yes", "X", ""), IF('New Client Info'!$D784="Yes", "X", ""))</f>
        <v/>
      </c>
      <c r="J744" s="57" t="str">
        <f>IF(NOT(IngrRisk1&amp;IngrRisk2&amp;IngrRisk3&amp;IngrRisk4&amp;IngrRisk5&amp;IngrRisk6&amp;IngrRisk7&amp;IngrRisk8&amp;IngrRisk9&amp;IngrRisk10=""), "X", "")</f>
        <v/>
      </c>
      <c r="K744" s="57" t="str">
        <f t="shared" si="12"/>
        <v/>
      </c>
      <c r="L744" s="50"/>
    </row>
    <row r="745" spans="8:12" x14ac:dyDescent="0.25">
      <c r="H745" s="50" t="str">
        <f>IF(AddProdEst,IF(ISBLANK('Enrolled Client Info'!$C765),"",PROPER('Enrolled Client Info'!$C765)),IF(ISBLANK('New Client Info'!$C785),"",PROPER('New Client Info'!$C785)))</f>
        <v/>
      </c>
      <c r="I745" s="57" t="str">
        <f>IF(AddProdEst, IF('Enrolled Client Info'!$D765="Yes", "X", ""), IF('New Client Info'!$D785="Yes", "X", ""))</f>
        <v/>
      </c>
      <c r="J745" s="57" t="str">
        <f>IF(NOT(IngrRisk1&amp;IngrRisk2&amp;IngrRisk3&amp;IngrRisk4&amp;IngrRisk5&amp;IngrRisk6&amp;IngrRisk7&amp;IngrRisk8&amp;IngrRisk9&amp;IngrRisk10=""), "X", "")</f>
        <v/>
      </c>
      <c r="K745" s="57" t="str">
        <f t="shared" si="12"/>
        <v/>
      </c>
      <c r="L745" s="50"/>
    </row>
    <row r="746" spans="8:12" x14ac:dyDescent="0.25">
      <c r="H746" s="50" t="str">
        <f>IF(AddProdEst,IF(ISBLANK('Enrolled Client Info'!$C766),"",PROPER('Enrolled Client Info'!$C766)),IF(ISBLANK('New Client Info'!$C786),"",PROPER('New Client Info'!$C786)))</f>
        <v/>
      </c>
      <c r="I746" s="57" t="str">
        <f>IF(AddProdEst, IF('Enrolled Client Info'!$D766="Yes", "X", ""), IF('New Client Info'!$D786="Yes", "X", ""))</f>
        <v/>
      </c>
      <c r="J746" s="57" t="str">
        <f>IF(NOT(IngrRisk1&amp;IngrRisk2&amp;IngrRisk3&amp;IngrRisk4&amp;IngrRisk5&amp;IngrRisk6&amp;IngrRisk7&amp;IngrRisk8&amp;IngrRisk9&amp;IngrRisk10=""), "X", "")</f>
        <v/>
      </c>
      <c r="K746" s="57" t="str">
        <f t="shared" si="12"/>
        <v/>
      </c>
      <c r="L746" s="50"/>
    </row>
    <row r="747" spans="8:12" x14ac:dyDescent="0.25">
      <c r="H747" s="50" t="str">
        <f>IF(AddProdEst,IF(ISBLANK('Enrolled Client Info'!$C767),"",PROPER('Enrolled Client Info'!$C767)),IF(ISBLANK('New Client Info'!$C787),"",PROPER('New Client Info'!$C787)))</f>
        <v/>
      </c>
      <c r="I747" s="57" t="str">
        <f>IF(AddProdEst, IF('Enrolled Client Info'!$D767="Yes", "X", ""), IF('New Client Info'!$D787="Yes", "X", ""))</f>
        <v/>
      </c>
      <c r="J747" s="57" t="str">
        <f>IF(NOT(IngrRisk1&amp;IngrRisk2&amp;IngrRisk3&amp;IngrRisk4&amp;IngrRisk5&amp;IngrRisk6&amp;IngrRisk7&amp;IngrRisk8&amp;IngrRisk9&amp;IngrRisk10=""), "X", "")</f>
        <v/>
      </c>
      <c r="K747" s="57" t="str">
        <f t="shared" si="12"/>
        <v/>
      </c>
      <c r="L747" s="50"/>
    </row>
    <row r="748" spans="8:12" x14ac:dyDescent="0.25">
      <c r="H748" s="50" t="str">
        <f>IF(AddProdEst,IF(ISBLANK('Enrolled Client Info'!$C768),"",PROPER('Enrolled Client Info'!$C768)),IF(ISBLANK('New Client Info'!$C788),"",PROPER('New Client Info'!$C788)))</f>
        <v/>
      </c>
      <c r="I748" s="57" t="str">
        <f>IF(AddProdEst, IF('Enrolled Client Info'!$D768="Yes", "X", ""), IF('New Client Info'!$D788="Yes", "X", ""))</f>
        <v/>
      </c>
      <c r="J748" s="57" t="str">
        <f>IF(NOT(IngrRisk1&amp;IngrRisk2&amp;IngrRisk3&amp;IngrRisk4&amp;IngrRisk5&amp;IngrRisk6&amp;IngrRisk7&amp;IngrRisk8&amp;IngrRisk9&amp;IngrRisk10=""), "X", "")</f>
        <v/>
      </c>
      <c r="K748" s="57" t="str">
        <f t="shared" si="12"/>
        <v/>
      </c>
      <c r="L748" s="50"/>
    </row>
    <row r="749" spans="8:12" x14ac:dyDescent="0.25">
      <c r="H749" s="50" t="str">
        <f>IF(AddProdEst,IF(ISBLANK('Enrolled Client Info'!$C769),"",PROPER('Enrolled Client Info'!$C769)),IF(ISBLANK('New Client Info'!$C789),"",PROPER('New Client Info'!$C789)))</f>
        <v/>
      </c>
      <c r="I749" s="57" t="str">
        <f>IF(AddProdEst, IF('Enrolled Client Info'!$D769="Yes", "X", ""), IF('New Client Info'!$D789="Yes", "X", ""))</f>
        <v/>
      </c>
      <c r="J749" s="57" t="str">
        <f>IF(NOT(IngrRisk1&amp;IngrRisk2&amp;IngrRisk3&amp;IngrRisk4&amp;IngrRisk5&amp;IngrRisk6&amp;IngrRisk7&amp;IngrRisk8&amp;IngrRisk9&amp;IngrRisk10=""), "X", "")</f>
        <v/>
      </c>
      <c r="K749" s="57" t="str">
        <f t="shared" si="12"/>
        <v/>
      </c>
      <c r="L749" s="50"/>
    </row>
    <row r="750" spans="8:12" x14ac:dyDescent="0.25">
      <c r="H750" s="50" t="str">
        <f>IF(AddProdEst,IF(ISBLANK('Enrolled Client Info'!$C770),"",PROPER('Enrolled Client Info'!$C770)),IF(ISBLANK('New Client Info'!$C790),"",PROPER('New Client Info'!$C790)))</f>
        <v/>
      </c>
      <c r="I750" s="57" t="str">
        <f>IF(AddProdEst, IF('Enrolled Client Info'!$D770="Yes", "X", ""), IF('New Client Info'!$D790="Yes", "X", ""))</f>
        <v/>
      </c>
      <c r="J750" s="57" t="str">
        <f>IF(NOT(IngrRisk1&amp;IngrRisk2&amp;IngrRisk3&amp;IngrRisk4&amp;IngrRisk5&amp;IngrRisk6&amp;IngrRisk7&amp;IngrRisk8&amp;IngrRisk9&amp;IngrRisk10=""), "X", "")</f>
        <v/>
      </c>
      <c r="K750" s="57" t="str">
        <f t="shared" si="12"/>
        <v/>
      </c>
      <c r="L750" s="50"/>
    </row>
    <row r="751" spans="8:12" x14ac:dyDescent="0.25">
      <c r="H751" s="50" t="str">
        <f>IF(AddProdEst,IF(ISBLANK('Enrolled Client Info'!$C771),"",PROPER('Enrolled Client Info'!$C771)),IF(ISBLANK('New Client Info'!$C791),"",PROPER('New Client Info'!$C791)))</f>
        <v/>
      </c>
      <c r="I751" s="57" t="str">
        <f>IF(AddProdEst, IF('Enrolled Client Info'!$D771="Yes", "X", ""), IF('New Client Info'!$D791="Yes", "X", ""))</f>
        <v/>
      </c>
      <c r="J751" s="57" t="str">
        <f>IF(NOT(IngrRisk1&amp;IngrRisk2&amp;IngrRisk3&amp;IngrRisk4&amp;IngrRisk5&amp;IngrRisk6&amp;IngrRisk7&amp;IngrRisk8&amp;IngrRisk9&amp;IngrRisk10=""), "X", "")</f>
        <v/>
      </c>
      <c r="K751" s="57" t="str">
        <f t="shared" si="12"/>
        <v/>
      </c>
      <c r="L751" s="50"/>
    </row>
    <row r="752" spans="8:12" x14ac:dyDescent="0.25">
      <c r="H752" s="50" t="str">
        <f>IF(AddProdEst,IF(ISBLANK('Enrolled Client Info'!$C772),"",PROPER('Enrolled Client Info'!$C772)),IF(ISBLANK('New Client Info'!$C792),"",PROPER('New Client Info'!$C792)))</f>
        <v/>
      </c>
      <c r="I752" s="57" t="str">
        <f>IF(AddProdEst, IF('Enrolled Client Info'!$D772="Yes", "X", ""), IF('New Client Info'!$D792="Yes", "X", ""))</f>
        <v/>
      </c>
      <c r="J752" s="57" t="str">
        <f>IF(NOT(IngrRisk1&amp;IngrRisk2&amp;IngrRisk3&amp;IngrRisk4&amp;IngrRisk5&amp;IngrRisk6&amp;IngrRisk7&amp;IngrRisk8&amp;IngrRisk9&amp;IngrRisk10=""), "X", "")</f>
        <v/>
      </c>
      <c r="K752" s="57" t="str">
        <f t="shared" si="12"/>
        <v/>
      </c>
      <c r="L752" s="50"/>
    </row>
    <row r="753" spans="8:12" x14ac:dyDescent="0.25">
      <c r="H753" s="50" t="str">
        <f>IF(AddProdEst,IF(ISBLANK('Enrolled Client Info'!$C773),"",PROPER('Enrolled Client Info'!$C773)),IF(ISBLANK('New Client Info'!$C793),"",PROPER('New Client Info'!$C793)))</f>
        <v/>
      </c>
      <c r="I753" s="57" t="str">
        <f>IF(AddProdEst, IF('Enrolled Client Info'!$D773="Yes", "X", ""), IF('New Client Info'!$D793="Yes", "X", ""))</f>
        <v/>
      </c>
      <c r="J753" s="57" t="str">
        <f>IF(NOT(IngrRisk1&amp;IngrRisk2&amp;IngrRisk3&amp;IngrRisk4&amp;IngrRisk5&amp;IngrRisk6&amp;IngrRisk7&amp;IngrRisk8&amp;IngrRisk9&amp;IngrRisk10=""), "X", "")</f>
        <v/>
      </c>
      <c r="K753" s="57" t="str">
        <f t="shared" si="12"/>
        <v/>
      </c>
      <c r="L753" s="50"/>
    </row>
    <row r="754" spans="8:12" x14ac:dyDescent="0.25">
      <c r="H754" s="50" t="str">
        <f>IF(AddProdEst,IF(ISBLANK('Enrolled Client Info'!$C774),"",PROPER('Enrolled Client Info'!$C774)),IF(ISBLANK('New Client Info'!$C794),"",PROPER('New Client Info'!$C794)))</f>
        <v/>
      </c>
      <c r="I754" s="57" t="str">
        <f>IF(AddProdEst, IF('Enrolled Client Info'!$D774="Yes", "X", ""), IF('New Client Info'!$D794="Yes", "X", ""))</f>
        <v/>
      </c>
      <c r="J754" s="57" t="str">
        <f>IF(NOT(IngrRisk1&amp;IngrRisk2&amp;IngrRisk3&amp;IngrRisk4&amp;IngrRisk5&amp;IngrRisk6&amp;IngrRisk7&amp;IngrRisk8&amp;IngrRisk9&amp;IngrRisk10=""), "X", "")</f>
        <v/>
      </c>
      <c r="K754" s="57" t="str">
        <f t="shared" si="12"/>
        <v/>
      </c>
      <c r="L754" s="50"/>
    </row>
    <row r="755" spans="8:12" x14ac:dyDescent="0.25">
      <c r="H755" s="50" t="str">
        <f>IF(AddProdEst,IF(ISBLANK('Enrolled Client Info'!$C775),"",PROPER('Enrolled Client Info'!$C775)),IF(ISBLANK('New Client Info'!$C795),"",PROPER('New Client Info'!$C795)))</f>
        <v/>
      </c>
      <c r="I755" s="57" t="str">
        <f>IF(AddProdEst, IF('Enrolled Client Info'!$D775="Yes", "X", ""), IF('New Client Info'!$D795="Yes", "X", ""))</f>
        <v/>
      </c>
      <c r="J755" s="57" t="str">
        <f>IF(NOT(IngrRisk1&amp;IngrRisk2&amp;IngrRisk3&amp;IngrRisk4&amp;IngrRisk5&amp;IngrRisk6&amp;IngrRisk7&amp;IngrRisk8&amp;IngrRisk9&amp;IngrRisk10=""), "X", "")</f>
        <v/>
      </c>
      <c r="K755" s="57" t="str">
        <f t="shared" si="12"/>
        <v/>
      </c>
      <c r="L755" s="50"/>
    </row>
    <row r="756" spans="8:12" x14ac:dyDescent="0.25">
      <c r="H756" s="50" t="str">
        <f>IF(AddProdEst,IF(ISBLANK('Enrolled Client Info'!$C776),"",PROPER('Enrolled Client Info'!$C776)),IF(ISBLANK('New Client Info'!$C796),"",PROPER('New Client Info'!$C796)))</f>
        <v/>
      </c>
      <c r="I756" s="57" t="str">
        <f>IF(AddProdEst, IF('Enrolled Client Info'!$D776="Yes", "X", ""), IF('New Client Info'!$D796="Yes", "X", ""))</f>
        <v/>
      </c>
      <c r="J756" s="57" t="str">
        <f>IF(NOT(IngrRisk1&amp;IngrRisk2&amp;IngrRisk3&amp;IngrRisk4&amp;IngrRisk5&amp;IngrRisk6&amp;IngrRisk7&amp;IngrRisk8&amp;IngrRisk9&amp;IngrRisk10=""), "X", "")</f>
        <v/>
      </c>
      <c r="K756" s="57" t="str">
        <f t="shared" si="12"/>
        <v/>
      </c>
      <c r="L756" s="50"/>
    </row>
    <row r="757" spans="8:12" x14ac:dyDescent="0.25">
      <c r="H757" s="50" t="str">
        <f>IF(AddProdEst,IF(ISBLANK('Enrolled Client Info'!$C777),"",PROPER('Enrolled Client Info'!$C777)),IF(ISBLANK('New Client Info'!$C797),"",PROPER('New Client Info'!$C797)))</f>
        <v/>
      </c>
      <c r="I757" s="57" t="str">
        <f>IF(AddProdEst, IF('Enrolled Client Info'!$D777="Yes", "X", ""), IF('New Client Info'!$D797="Yes", "X", ""))</f>
        <v/>
      </c>
      <c r="J757" s="57" t="str">
        <f>IF(NOT(IngrRisk1&amp;IngrRisk2&amp;IngrRisk3&amp;IngrRisk4&amp;IngrRisk5&amp;IngrRisk6&amp;IngrRisk7&amp;IngrRisk8&amp;IngrRisk9&amp;IngrRisk10=""), "X", "")</f>
        <v/>
      </c>
      <c r="K757" s="57" t="str">
        <f t="shared" si="12"/>
        <v/>
      </c>
      <c r="L757" s="50"/>
    </row>
    <row r="758" spans="8:12" x14ac:dyDescent="0.25">
      <c r="H758" s="50" t="str">
        <f>IF(AddProdEst,IF(ISBLANK('Enrolled Client Info'!$C778),"",PROPER('Enrolled Client Info'!$C778)),IF(ISBLANK('New Client Info'!$C798),"",PROPER('New Client Info'!$C798)))</f>
        <v/>
      </c>
      <c r="I758" s="57" t="str">
        <f>IF(AddProdEst, IF('Enrolled Client Info'!$D778="Yes", "X", ""), IF('New Client Info'!$D798="Yes", "X", ""))</f>
        <v/>
      </c>
      <c r="J758" s="57" t="str">
        <f>IF(NOT(IngrRisk1&amp;IngrRisk2&amp;IngrRisk3&amp;IngrRisk4&amp;IngrRisk5&amp;IngrRisk6&amp;IngrRisk7&amp;IngrRisk8&amp;IngrRisk9&amp;IngrRisk10=""), "X", "")</f>
        <v/>
      </c>
      <c r="K758" s="57" t="str">
        <f t="shared" si="12"/>
        <v/>
      </c>
      <c r="L758" s="50"/>
    </row>
    <row r="759" spans="8:12" x14ac:dyDescent="0.25">
      <c r="H759" s="50" t="str">
        <f>IF(AddProdEst,IF(ISBLANK('Enrolled Client Info'!$C779),"",PROPER('Enrolled Client Info'!$C779)),IF(ISBLANK('New Client Info'!$C799),"",PROPER('New Client Info'!$C799)))</f>
        <v/>
      </c>
      <c r="I759" s="57" t="str">
        <f>IF(AddProdEst, IF('Enrolled Client Info'!$D779="Yes", "X", ""), IF('New Client Info'!$D799="Yes", "X", ""))</f>
        <v/>
      </c>
      <c r="J759" s="57" t="str">
        <f>IF(NOT(IngrRisk1&amp;IngrRisk2&amp;IngrRisk3&amp;IngrRisk4&amp;IngrRisk5&amp;IngrRisk6&amp;IngrRisk7&amp;IngrRisk8&amp;IngrRisk9&amp;IngrRisk10=""), "X", "")</f>
        <v/>
      </c>
      <c r="K759" s="57" t="str">
        <f t="shared" si="12"/>
        <v/>
      </c>
      <c r="L759" s="50"/>
    </row>
    <row r="760" spans="8:12" x14ac:dyDescent="0.25">
      <c r="H760" s="50" t="str">
        <f>IF(AddProdEst,IF(ISBLANK('Enrolled Client Info'!$C780),"",PROPER('Enrolled Client Info'!$C780)),IF(ISBLANK('New Client Info'!$C800),"",PROPER('New Client Info'!$C800)))</f>
        <v/>
      </c>
      <c r="I760" s="57" t="str">
        <f>IF(AddProdEst, IF('Enrolled Client Info'!$D780="Yes", "X", ""), IF('New Client Info'!$D800="Yes", "X", ""))</f>
        <v/>
      </c>
      <c r="J760" s="57" t="str">
        <f>IF(NOT(IngrRisk1&amp;IngrRisk2&amp;IngrRisk3&amp;IngrRisk4&amp;IngrRisk5&amp;IngrRisk6&amp;IngrRisk7&amp;IngrRisk8&amp;IngrRisk9&amp;IngrRisk10=""), "X", "")</f>
        <v/>
      </c>
      <c r="K760" s="57" t="str">
        <f t="shared" si="12"/>
        <v/>
      </c>
      <c r="L760" s="50"/>
    </row>
    <row r="761" spans="8:12" x14ac:dyDescent="0.25">
      <c r="H761" s="50" t="str">
        <f>IF(AddProdEst,IF(ISBLANK('Enrolled Client Info'!$C781),"",PROPER('Enrolled Client Info'!$C781)),IF(ISBLANK('New Client Info'!$C801),"",PROPER('New Client Info'!$C801)))</f>
        <v/>
      </c>
      <c r="I761" s="57" t="str">
        <f>IF(AddProdEst, IF('Enrolled Client Info'!$D781="Yes", "X", ""), IF('New Client Info'!$D801="Yes", "X", ""))</f>
        <v/>
      </c>
      <c r="J761" s="57" t="str">
        <f>IF(NOT(IngrRisk1&amp;IngrRisk2&amp;IngrRisk3&amp;IngrRisk4&amp;IngrRisk5&amp;IngrRisk6&amp;IngrRisk7&amp;IngrRisk8&amp;IngrRisk9&amp;IngrRisk10=""), "X", "")</f>
        <v/>
      </c>
      <c r="K761" s="57" t="str">
        <f t="shared" si="12"/>
        <v/>
      </c>
      <c r="L761" s="50"/>
    </row>
    <row r="762" spans="8:12" x14ac:dyDescent="0.25">
      <c r="H762" s="50" t="str">
        <f>IF(AddProdEst,IF(ISBLANK('Enrolled Client Info'!$C782),"",PROPER('Enrolled Client Info'!$C782)),IF(ISBLANK('New Client Info'!$C802),"",PROPER('New Client Info'!$C802)))</f>
        <v/>
      </c>
      <c r="I762" s="57" t="str">
        <f>IF(AddProdEst, IF('Enrolled Client Info'!$D782="Yes", "X", ""), IF('New Client Info'!$D802="Yes", "X", ""))</f>
        <v/>
      </c>
      <c r="J762" s="57" t="str">
        <f>IF(NOT(IngrRisk1&amp;IngrRisk2&amp;IngrRisk3&amp;IngrRisk4&amp;IngrRisk5&amp;IngrRisk6&amp;IngrRisk7&amp;IngrRisk8&amp;IngrRisk9&amp;IngrRisk10=""), "X", "")</f>
        <v/>
      </c>
      <c r="K762" s="57" t="str">
        <f t="shared" si="12"/>
        <v/>
      </c>
      <c r="L762" s="50"/>
    </row>
    <row r="763" spans="8:12" x14ac:dyDescent="0.25">
      <c r="H763" s="50" t="str">
        <f>IF(AddProdEst,IF(ISBLANK('Enrolled Client Info'!$C783),"",PROPER('Enrolled Client Info'!$C783)),IF(ISBLANK('New Client Info'!$C803),"",PROPER('New Client Info'!$C803)))</f>
        <v/>
      </c>
      <c r="I763" s="57" t="str">
        <f>IF(AddProdEst, IF('Enrolled Client Info'!$D783="Yes", "X", ""), IF('New Client Info'!$D803="Yes", "X", ""))</f>
        <v/>
      </c>
      <c r="J763" s="57" t="str">
        <f>IF(NOT(IngrRisk1&amp;IngrRisk2&amp;IngrRisk3&amp;IngrRisk4&amp;IngrRisk5&amp;IngrRisk6&amp;IngrRisk7&amp;IngrRisk8&amp;IngrRisk9&amp;IngrRisk10=""), "X", "")</f>
        <v/>
      </c>
      <c r="K763" s="57" t="str">
        <f t="shared" si="12"/>
        <v/>
      </c>
      <c r="L763" s="50"/>
    </row>
    <row r="764" spans="8:12" x14ac:dyDescent="0.25">
      <c r="H764" s="50" t="str">
        <f>IF(AddProdEst,IF(ISBLANK('Enrolled Client Info'!$C784),"",PROPER('Enrolled Client Info'!$C784)),IF(ISBLANK('New Client Info'!$C804),"",PROPER('New Client Info'!$C804)))</f>
        <v/>
      </c>
      <c r="I764" s="57" t="str">
        <f>IF(AddProdEst, IF('Enrolled Client Info'!$D784="Yes", "X", ""), IF('New Client Info'!$D804="Yes", "X", ""))</f>
        <v/>
      </c>
      <c r="J764" s="57" t="str">
        <f>IF(NOT(IngrRisk1&amp;IngrRisk2&amp;IngrRisk3&amp;IngrRisk4&amp;IngrRisk5&amp;IngrRisk6&amp;IngrRisk7&amp;IngrRisk8&amp;IngrRisk9&amp;IngrRisk10=""), "X", "")</f>
        <v/>
      </c>
      <c r="K764" s="57" t="str">
        <f t="shared" si="12"/>
        <v/>
      </c>
      <c r="L764" s="50"/>
    </row>
    <row r="765" spans="8:12" x14ac:dyDescent="0.25">
      <c r="H765" s="50" t="str">
        <f>IF(AddProdEst,IF(ISBLANK('Enrolled Client Info'!$C785),"",PROPER('Enrolled Client Info'!$C785)),IF(ISBLANK('New Client Info'!$C805),"",PROPER('New Client Info'!$C805)))</f>
        <v/>
      </c>
      <c r="I765" s="57" t="str">
        <f>IF(AddProdEst, IF('Enrolled Client Info'!$D785="Yes", "X", ""), IF('New Client Info'!$D805="Yes", "X", ""))</f>
        <v/>
      </c>
      <c r="J765" s="57" t="str">
        <f>IF(NOT(IngrRisk1&amp;IngrRisk2&amp;IngrRisk3&amp;IngrRisk4&amp;IngrRisk5&amp;IngrRisk6&amp;IngrRisk7&amp;IngrRisk8&amp;IngrRisk9&amp;IngrRisk10=""), "X", "")</f>
        <v/>
      </c>
      <c r="K765" s="57" t="str">
        <f t="shared" si="12"/>
        <v/>
      </c>
      <c r="L765" s="50"/>
    </row>
    <row r="766" spans="8:12" x14ac:dyDescent="0.25">
      <c r="H766" s="50" t="str">
        <f>IF(AddProdEst,IF(ISBLANK('Enrolled Client Info'!$C786),"",PROPER('Enrolled Client Info'!$C786)),IF(ISBLANK('New Client Info'!$C806),"",PROPER('New Client Info'!$C806)))</f>
        <v/>
      </c>
      <c r="I766" s="57" t="str">
        <f>IF(AddProdEst, IF('Enrolled Client Info'!$D786="Yes", "X", ""), IF('New Client Info'!$D806="Yes", "X", ""))</f>
        <v/>
      </c>
      <c r="J766" s="57" t="str">
        <f>IF(NOT(IngrRisk1&amp;IngrRisk2&amp;IngrRisk3&amp;IngrRisk4&amp;IngrRisk5&amp;IngrRisk6&amp;IngrRisk7&amp;IngrRisk8&amp;IngrRisk9&amp;IngrRisk10=""), "X", "")</f>
        <v/>
      </c>
      <c r="K766" s="57" t="str">
        <f t="shared" si="12"/>
        <v/>
      </c>
      <c r="L766" s="50"/>
    </row>
    <row r="767" spans="8:12" x14ac:dyDescent="0.25">
      <c r="H767" s="50" t="str">
        <f>IF(AddProdEst,IF(ISBLANK('Enrolled Client Info'!$C787),"",PROPER('Enrolled Client Info'!$C787)),IF(ISBLANK('New Client Info'!$C807),"",PROPER('New Client Info'!$C807)))</f>
        <v/>
      </c>
      <c r="I767" s="57" t="str">
        <f>IF(AddProdEst, IF('Enrolled Client Info'!$D787="Yes", "X", ""), IF('New Client Info'!$D807="Yes", "X", ""))</f>
        <v/>
      </c>
      <c r="J767" s="57" t="str">
        <f>IF(NOT(IngrRisk1&amp;IngrRisk2&amp;IngrRisk3&amp;IngrRisk4&amp;IngrRisk5&amp;IngrRisk6&amp;IngrRisk7&amp;IngrRisk8&amp;IngrRisk9&amp;IngrRisk10=""), "X", "")</f>
        <v/>
      </c>
      <c r="K767" s="57" t="str">
        <f t="shared" si="12"/>
        <v/>
      </c>
      <c r="L767" s="50"/>
    </row>
    <row r="768" spans="8:12" x14ac:dyDescent="0.25">
      <c r="H768" s="50" t="str">
        <f>IF(AddProdEst,IF(ISBLANK('Enrolled Client Info'!$C788),"",PROPER('Enrolled Client Info'!$C788)),IF(ISBLANK('New Client Info'!$C808),"",PROPER('New Client Info'!$C808)))</f>
        <v/>
      </c>
      <c r="I768" s="57" t="str">
        <f>IF(AddProdEst, IF('Enrolled Client Info'!$D788="Yes", "X", ""), IF('New Client Info'!$D808="Yes", "X", ""))</f>
        <v/>
      </c>
      <c r="J768" s="57" t="str">
        <f>IF(NOT(IngrRisk1&amp;IngrRisk2&amp;IngrRisk3&amp;IngrRisk4&amp;IngrRisk5&amp;IngrRisk6&amp;IngrRisk7&amp;IngrRisk8&amp;IngrRisk9&amp;IngrRisk10=""), "X", "")</f>
        <v/>
      </c>
      <c r="K768" s="57" t="str">
        <f t="shared" si="12"/>
        <v/>
      </c>
      <c r="L768" s="50"/>
    </row>
    <row r="769" spans="8:12" x14ac:dyDescent="0.25">
      <c r="H769" s="50" t="str">
        <f>IF(AddProdEst,IF(ISBLANK('Enrolled Client Info'!$C789),"",PROPER('Enrolled Client Info'!$C789)),IF(ISBLANK('New Client Info'!$C809),"",PROPER('New Client Info'!$C809)))</f>
        <v/>
      </c>
      <c r="I769" s="57" t="str">
        <f>IF(AddProdEst, IF('Enrolled Client Info'!$D789="Yes", "X", ""), IF('New Client Info'!$D809="Yes", "X", ""))</f>
        <v/>
      </c>
      <c r="J769" s="57" t="str">
        <f>IF(NOT(IngrRisk1&amp;IngrRisk2&amp;IngrRisk3&amp;IngrRisk4&amp;IngrRisk5&amp;IngrRisk6&amp;IngrRisk7&amp;IngrRisk8&amp;IngrRisk9&amp;IngrRisk10=""), "X", "")</f>
        <v/>
      </c>
      <c r="K769" s="57" t="str">
        <f t="shared" si="12"/>
        <v/>
      </c>
      <c r="L769" s="50"/>
    </row>
    <row r="770" spans="8:12" x14ac:dyDescent="0.25">
      <c r="H770" s="50" t="str">
        <f>IF(AddProdEst,IF(ISBLANK('Enrolled Client Info'!$C790),"",PROPER('Enrolled Client Info'!$C790)),IF(ISBLANK('New Client Info'!$C810),"",PROPER('New Client Info'!$C810)))</f>
        <v/>
      </c>
      <c r="I770" s="57" t="str">
        <f>IF(AddProdEst, IF('Enrolled Client Info'!$D790="Yes", "X", ""), IF('New Client Info'!$D810="Yes", "X", ""))</f>
        <v/>
      </c>
      <c r="J770" s="57" t="str">
        <f>IF(NOT(IngrRisk1&amp;IngrRisk2&amp;IngrRisk3&amp;IngrRisk4&amp;IngrRisk5&amp;IngrRisk6&amp;IngrRisk7&amp;IngrRisk8&amp;IngrRisk9&amp;IngrRisk10=""), "X", "")</f>
        <v/>
      </c>
      <c r="K770" s="57" t="str">
        <f t="shared" si="12"/>
        <v/>
      </c>
      <c r="L770" s="50"/>
    </row>
    <row r="771" spans="8:12" x14ac:dyDescent="0.25">
      <c r="H771" s="50" t="str">
        <f>IF(AddProdEst,IF(ISBLANK('Enrolled Client Info'!$C791),"",PROPER('Enrolled Client Info'!$C791)),IF(ISBLANK('New Client Info'!$C811),"",PROPER('New Client Info'!$C811)))</f>
        <v/>
      </c>
      <c r="I771" s="57" t="str">
        <f>IF(AddProdEst, IF('Enrolled Client Info'!$D791="Yes", "X", ""), IF('New Client Info'!$D811="Yes", "X", ""))</f>
        <v/>
      </c>
      <c r="J771" s="57" t="str">
        <f>IF(NOT(IngrRisk1&amp;IngrRisk2&amp;IngrRisk3&amp;IngrRisk4&amp;IngrRisk5&amp;IngrRisk6&amp;IngrRisk7&amp;IngrRisk8&amp;IngrRisk9&amp;IngrRisk10=""), "X", "")</f>
        <v/>
      </c>
      <c r="K771" s="57" t="str">
        <f t="shared" si="12"/>
        <v/>
      </c>
      <c r="L771" s="50"/>
    </row>
    <row r="772" spans="8:12" x14ac:dyDescent="0.25">
      <c r="H772" s="50" t="str">
        <f>IF(AddProdEst,IF(ISBLANK('Enrolled Client Info'!$C792),"",PROPER('Enrolled Client Info'!$C792)),IF(ISBLANK('New Client Info'!$C812),"",PROPER('New Client Info'!$C812)))</f>
        <v/>
      </c>
      <c r="I772" s="57" t="str">
        <f>IF(AddProdEst, IF('Enrolled Client Info'!$D792="Yes", "X", ""), IF('New Client Info'!$D812="Yes", "X", ""))</f>
        <v/>
      </c>
      <c r="J772" s="57" t="str">
        <f>IF(NOT(IngrRisk1&amp;IngrRisk2&amp;IngrRisk3&amp;IngrRisk4&amp;IngrRisk5&amp;IngrRisk6&amp;IngrRisk7&amp;IngrRisk8&amp;IngrRisk9&amp;IngrRisk10=""), "X", "")</f>
        <v/>
      </c>
      <c r="K772" s="57" t="str">
        <f t="shared" si="12"/>
        <v/>
      </c>
      <c r="L772" s="50"/>
    </row>
    <row r="773" spans="8:12" x14ac:dyDescent="0.25">
      <c r="H773" s="50" t="str">
        <f>IF(AddProdEst,IF(ISBLANK('Enrolled Client Info'!$C793),"",PROPER('Enrolled Client Info'!$C793)),IF(ISBLANK('New Client Info'!$C813),"",PROPER('New Client Info'!$C813)))</f>
        <v/>
      </c>
      <c r="I773" s="57" t="str">
        <f>IF(AddProdEst, IF('Enrolled Client Info'!$D793="Yes", "X", ""), IF('New Client Info'!$D813="Yes", "X", ""))</f>
        <v/>
      </c>
      <c r="J773" s="57" t="str">
        <f>IF(NOT(IngrRisk1&amp;IngrRisk2&amp;IngrRisk3&amp;IngrRisk4&amp;IngrRisk5&amp;IngrRisk6&amp;IngrRisk7&amp;IngrRisk8&amp;IngrRisk9&amp;IngrRisk10=""), "X", "")</f>
        <v/>
      </c>
      <c r="K773" s="57" t="str">
        <f t="shared" si="12"/>
        <v/>
      </c>
      <c r="L773" s="50"/>
    </row>
    <row r="774" spans="8:12" x14ac:dyDescent="0.25">
      <c r="H774" s="50" t="str">
        <f>IF(AddProdEst,IF(ISBLANK('Enrolled Client Info'!$C794),"",PROPER('Enrolled Client Info'!$C794)),IF(ISBLANK('New Client Info'!$C814),"",PROPER('New Client Info'!$C814)))</f>
        <v/>
      </c>
      <c r="I774" s="57" t="str">
        <f>IF(AddProdEst, IF('Enrolled Client Info'!$D794="Yes", "X", ""), IF('New Client Info'!$D814="Yes", "X", ""))</f>
        <v/>
      </c>
      <c r="J774" s="57" t="str">
        <f>IF(NOT(IngrRisk1&amp;IngrRisk2&amp;IngrRisk3&amp;IngrRisk4&amp;IngrRisk5&amp;IngrRisk6&amp;IngrRisk7&amp;IngrRisk8&amp;IngrRisk9&amp;IngrRisk10=""), "X", "")</f>
        <v/>
      </c>
      <c r="K774" s="57" t="str">
        <f t="shared" si="12"/>
        <v/>
      </c>
      <c r="L774" s="50"/>
    </row>
    <row r="775" spans="8:12" x14ac:dyDescent="0.25">
      <c r="H775" s="50" t="str">
        <f>IF(AddProdEst,IF(ISBLANK('Enrolled Client Info'!$C795),"",PROPER('Enrolled Client Info'!$C795)),IF(ISBLANK('New Client Info'!$C815),"",PROPER('New Client Info'!$C815)))</f>
        <v/>
      </c>
      <c r="I775" s="57" t="str">
        <f>IF(AddProdEst, IF('Enrolled Client Info'!$D795="Yes", "X", ""), IF('New Client Info'!$D815="Yes", "X", ""))</f>
        <v/>
      </c>
      <c r="J775" s="57" t="str">
        <f>IF(NOT(IngrRisk1&amp;IngrRisk2&amp;IngrRisk3&amp;IngrRisk4&amp;IngrRisk5&amp;IngrRisk6&amp;IngrRisk7&amp;IngrRisk8&amp;IngrRisk9&amp;IngrRisk10=""), "X", "")</f>
        <v/>
      </c>
      <c r="K775" s="57" t="str">
        <f t="shared" si="12"/>
        <v/>
      </c>
      <c r="L775" s="50"/>
    </row>
    <row r="776" spans="8:12" x14ac:dyDescent="0.25">
      <c r="H776" s="50" t="str">
        <f>IF(AddProdEst,IF(ISBLANK('Enrolled Client Info'!$C796),"",PROPER('Enrolled Client Info'!$C796)),IF(ISBLANK('New Client Info'!$C816),"",PROPER('New Client Info'!$C816)))</f>
        <v/>
      </c>
      <c r="I776" s="57" t="str">
        <f>IF(AddProdEst, IF('Enrolled Client Info'!$D796="Yes", "X", ""), IF('New Client Info'!$D816="Yes", "X", ""))</f>
        <v/>
      </c>
      <c r="J776" s="57" t="str">
        <f>IF(NOT(IngrRisk1&amp;IngrRisk2&amp;IngrRisk3&amp;IngrRisk4&amp;IngrRisk5&amp;IngrRisk6&amp;IngrRisk7&amp;IngrRisk8&amp;IngrRisk9&amp;IngrRisk10=""), "X", "")</f>
        <v/>
      </c>
      <c r="K776" s="57" t="str">
        <f t="shared" si="12"/>
        <v/>
      </c>
      <c r="L776" s="50"/>
    </row>
    <row r="777" spans="8:12" x14ac:dyDescent="0.25">
      <c r="H777" s="50" t="str">
        <f>IF(AddProdEst,IF(ISBLANK('Enrolled Client Info'!$C797),"",PROPER('Enrolled Client Info'!$C797)),IF(ISBLANK('New Client Info'!$C817),"",PROPER('New Client Info'!$C817)))</f>
        <v/>
      </c>
      <c r="I777" s="57" t="str">
        <f>IF(AddProdEst, IF('Enrolled Client Info'!$D797="Yes", "X", ""), IF('New Client Info'!$D817="Yes", "X", ""))</f>
        <v/>
      </c>
      <c r="J777" s="57" t="str">
        <f>IF(NOT(IngrRisk1&amp;IngrRisk2&amp;IngrRisk3&amp;IngrRisk4&amp;IngrRisk5&amp;IngrRisk6&amp;IngrRisk7&amp;IngrRisk8&amp;IngrRisk9&amp;IngrRisk10=""), "X", "")</f>
        <v/>
      </c>
      <c r="K777" s="57" t="str">
        <f t="shared" si="12"/>
        <v/>
      </c>
      <c r="L777" s="50"/>
    </row>
    <row r="778" spans="8:12" x14ac:dyDescent="0.25">
      <c r="H778" s="50" t="str">
        <f>IF(AddProdEst,IF(ISBLANK('Enrolled Client Info'!$C798),"",PROPER('Enrolled Client Info'!$C798)),IF(ISBLANK('New Client Info'!$C818),"",PROPER('New Client Info'!$C818)))</f>
        <v/>
      </c>
      <c r="I778" s="57" t="str">
        <f>IF(AddProdEst, IF('Enrolled Client Info'!$D798="Yes", "X", ""), IF('New Client Info'!$D818="Yes", "X", ""))</f>
        <v/>
      </c>
      <c r="J778" s="57" t="str">
        <f>IF(NOT(IngrRisk1&amp;IngrRisk2&amp;IngrRisk3&amp;IngrRisk4&amp;IngrRisk5&amp;IngrRisk6&amp;IngrRisk7&amp;IngrRisk8&amp;IngrRisk9&amp;IngrRisk10=""), "X", "")</f>
        <v/>
      </c>
      <c r="K778" s="57" t="str">
        <f t="shared" si="12"/>
        <v/>
      </c>
      <c r="L778" s="50"/>
    </row>
    <row r="779" spans="8:12" x14ac:dyDescent="0.25">
      <c r="H779" s="50" t="str">
        <f>IF(AddProdEst,IF(ISBLANK('Enrolled Client Info'!$C799),"",PROPER('Enrolled Client Info'!$C799)),IF(ISBLANK('New Client Info'!$C819),"",PROPER('New Client Info'!$C819)))</f>
        <v/>
      </c>
      <c r="I779" s="57" t="str">
        <f>IF(AddProdEst, IF('Enrolled Client Info'!$D799="Yes", "X", ""), IF('New Client Info'!$D819="Yes", "X", ""))</f>
        <v/>
      </c>
      <c r="J779" s="57" t="str">
        <f>IF(NOT(IngrRisk1&amp;IngrRisk2&amp;IngrRisk3&amp;IngrRisk4&amp;IngrRisk5&amp;IngrRisk6&amp;IngrRisk7&amp;IngrRisk8&amp;IngrRisk9&amp;IngrRisk10=""), "X", "")</f>
        <v/>
      </c>
      <c r="K779" s="57" t="str">
        <f t="shared" si="12"/>
        <v/>
      </c>
      <c r="L779" s="50"/>
    </row>
    <row r="780" spans="8:12" x14ac:dyDescent="0.25">
      <c r="H780" s="50" t="str">
        <f>IF(AddProdEst,IF(ISBLANK('Enrolled Client Info'!$C800),"",PROPER('Enrolled Client Info'!$C800)),IF(ISBLANK('New Client Info'!$C820),"",PROPER('New Client Info'!$C820)))</f>
        <v/>
      </c>
      <c r="I780" s="57" t="str">
        <f>IF(AddProdEst, IF('Enrolled Client Info'!$D800="Yes", "X", ""), IF('New Client Info'!$D820="Yes", "X", ""))</f>
        <v/>
      </c>
      <c r="J780" s="57" t="str">
        <f>IF(NOT(IngrRisk1&amp;IngrRisk2&amp;IngrRisk3&amp;IngrRisk4&amp;IngrRisk5&amp;IngrRisk6&amp;IngrRisk7&amp;IngrRisk8&amp;IngrRisk9&amp;IngrRisk10=""), "X", "")</f>
        <v/>
      </c>
      <c r="K780" s="57" t="str">
        <f t="shared" si="12"/>
        <v/>
      </c>
      <c r="L780" s="50"/>
    </row>
    <row r="781" spans="8:12" x14ac:dyDescent="0.25">
      <c r="H781" s="50" t="str">
        <f>IF(AddProdEst,IF(ISBLANK('Enrolled Client Info'!$C801),"",PROPER('Enrolled Client Info'!$C801)),IF(ISBLANK('New Client Info'!$C821),"",PROPER('New Client Info'!$C821)))</f>
        <v/>
      </c>
      <c r="I781" s="57" t="str">
        <f>IF(AddProdEst, IF('Enrolled Client Info'!$D801="Yes", "X", ""), IF('New Client Info'!$D821="Yes", "X", ""))</f>
        <v/>
      </c>
      <c r="J781" s="57" t="str">
        <f>IF(NOT(IngrRisk1&amp;IngrRisk2&amp;IngrRisk3&amp;IngrRisk4&amp;IngrRisk5&amp;IngrRisk6&amp;IngrRisk7&amp;IngrRisk8&amp;IngrRisk9&amp;IngrRisk10=""), "X", "")</f>
        <v/>
      </c>
      <c r="K781" s="57" t="str">
        <f t="shared" ref="K781:K844" si="13">I781&amp;J781</f>
        <v/>
      </c>
      <c r="L781" s="50"/>
    </row>
    <row r="782" spans="8:12" x14ac:dyDescent="0.25">
      <c r="H782" s="50" t="str">
        <f>IF(AddProdEst,IF(ISBLANK('Enrolled Client Info'!$C802),"",PROPER('Enrolled Client Info'!$C802)),IF(ISBLANK('New Client Info'!$C822),"",PROPER('New Client Info'!$C822)))</f>
        <v/>
      </c>
      <c r="I782" s="57" t="str">
        <f>IF(AddProdEst, IF('Enrolled Client Info'!$D802="Yes", "X", ""), IF('New Client Info'!$D822="Yes", "X", ""))</f>
        <v/>
      </c>
      <c r="J782" s="57" t="str">
        <f>IF(NOT(IngrRisk1&amp;IngrRisk2&amp;IngrRisk3&amp;IngrRisk4&amp;IngrRisk5&amp;IngrRisk6&amp;IngrRisk7&amp;IngrRisk8&amp;IngrRisk9&amp;IngrRisk10=""), "X", "")</f>
        <v/>
      </c>
      <c r="K782" s="57" t="str">
        <f t="shared" si="13"/>
        <v/>
      </c>
      <c r="L782" s="50"/>
    </row>
    <row r="783" spans="8:12" x14ac:dyDescent="0.25">
      <c r="H783" s="50" t="str">
        <f>IF(AddProdEst,IF(ISBLANK('Enrolled Client Info'!$C803),"",PROPER('Enrolled Client Info'!$C803)),IF(ISBLANK('New Client Info'!$C823),"",PROPER('New Client Info'!$C823)))</f>
        <v/>
      </c>
      <c r="I783" s="57" t="str">
        <f>IF(AddProdEst, IF('Enrolled Client Info'!$D803="Yes", "X", ""), IF('New Client Info'!$D823="Yes", "X", ""))</f>
        <v/>
      </c>
      <c r="J783" s="57" t="str">
        <f>IF(NOT(IngrRisk1&amp;IngrRisk2&amp;IngrRisk3&amp;IngrRisk4&amp;IngrRisk5&amp;IngrRisk6&amp;IngrRisk7&amp;IngrRisk8&amp;IngrRisk9&amp;IngrRisk10=""), "X", "")</f>
        <v/>
      </c>
      <c r="K783" s="57" t="str">
        <f t="shared" si="13"/>
        <v/>
      </c>
      <c r="L783" s="50"/>
    </row>
    <row r="784" spans="8:12" x14ac:dyDescent="0.25">
      <c r="H784" s="50" t="str">
        <f>IF(AddProdEst,IF(ISBLANK('Enrolled Client Info'!$C804),"",PROPER('Enrolled Client Info'!$C804)),IF(ISBLANK('New Client Info'!$C824),"",PROPER('New Client Info'!$C824)))</f>
        <v/>
      </c>
      <c r="I784" s="57" t="str">
        <f>IF(AddProdEst, IF('Enrolled Client Info'!$D804="Yes", "X", ""), IF('New Client Info'!$D824="Yes", "X", ""))</f>
        <v/>
      </c>
      <c r="J784" s="57" t="str">
        <f>IF(NOT(IngrRisk1&amp;IngrRisk2&amp;IngrRisk3&amp;IngrRisk4&amp;IngrRisk5&amp;IngrRisk6&amp;IngrRisk7&amp;IngrRisk8&amp;IngrRisk9&amp;IngrRisk10=""), "X", "")</f>
        <v/>
      </c>
      <c r="K784" s="57" t="str">
        <f t="shared" si="13"/>
        <v/>
      </c>
      <c r="L784" s="50"/>
    </row>
    <row r="785" spans="8:12" x14ac:dyDescent="0.25">
      <c r="H785" s="50" t="str">
        <f>IF(AddProdEst,IF(ISBLANK('Enrolled Client Info'!$C805),"",PROPER('Enrolled Client Info'!$C805)),IF(ISBLANK('New Client Info'!$C825),"",PROPER('New Client Info'!$C825)))</f>
        <v/>
      </c>
      <c r="I785" s="57" t="str">
        <f>IF(AddProdEst, IF('Enrolled Client Info'!$D805="Yes", "X", ""), IF('New Client Info'!$D825="Yes", "X", ""))</f>
        <v/>
      </c>
      <c r="J785" s="57" t="str">
        <f>IF(NOT(IngrRisk1&amp;IngrRisk2&amp;IngrRisk3&amp;IngrRisk4&amp;IngrRisk5&amp;IngrRisk6&amp;IngrRisk7&amp;IngrRisk8&amp;IngrRisk9&amp;IngrRisk10=""), "X", "")</f>
        <v/>
      </c>
      <c r="K785" s="57" t="str">
        <f t="shared" si="13"/>
        <v/>
      </c>
      <c r="L785" s="50"/>
    </row>
    <row r="786" spans="8:12" x14ac:dyDescent="0.25">
      <c r="H786" s="50" t="str">
        <f>IF(AddProdEst,IF(ISBLANK('Enrolled Client Info'!$C806),"",PROPER('Enrolled Client Info'!$C806)),IF(ISBLANK('New Client Info'!$C826),"",PROPER('New Client Info'!$C826)))</f>
        <v/>
      </c>
      <c r="I786" s="57" t="str">
        <f>IF(AddProdEst, IF('Enrolled Client Info'!$D806="Yes", "X", ""), IF('New Client Info'!$D826="Yes", "X", ""))</f>
        <v/>
      </c>
      <c r="J786" s="57" t="str">
        <f>IF(NOT(IngrRisk1&amp;IngrRisk2&amp;IngrRisk3&amp;IngrRisk4&amp;IngrRisk5&amp;IngrRisk6&amp;IngrRisk7&amp;IngrRisk8&amp;IngrRisk9&amp;IngrRisk10=""), "X", "")</f>
        <v/>
      </c>
      <c r="K786" s="57" t="str">
        <f t="shared" si="13"/>
        <v/>
      </c>
      <c r="L786" s="50"/>
    </row>
    <row r="787" spans="8:12" x14ac:dyDescent="0.25">
      <c r="H787" s="50" t="str">
        <f>IF(AddProdEst,IF(ISBLANK('Enrolled Client Info'!$C807),"",PROPER('Enrolled Client Info'!$C807)),IF(ISBLANK('New Client Info'!$C827),"",PROPER('New Client Info'!$C827)))</f>
        <v/>
      </c>
      <c r="I787" s="57" t="str">
        <f>IF(AddProdEst, IF('Enrolled Client Info'!$D807="Yes", "X", ""), IF('New Client Info'!$D827="Yes", "X", ""))</f>
        <v/>
      </c>
      <c r="J787" s="57" t="str">
        <f>IF(NOT(IngrRisk1&amp;IngrRisk2&amp;IngrRisk3&amp;IngrRisk4&amp;IngrRisk5&amp;IngrRisk6&amp;IngrRisk7&amp;IngrRisk8&amp;IngrRisk9&amp;IngrRisk10=""), "X", "")</f>
        <v/>
      </c>
      <c r="K787" s="57" t="str">
        <f t="shared" si="13"/>
        <v/>
      </c>
      <c r="L787" s="50"/>
    </row>
    <row r="788" spans="8:12" x14ac:dyDescent="0.25">
      <c r="H788" s="50" t="str">
        <f>IF(AddProdEst,IF(ISBLANK('Enrolled Client Info'!$C808),"",PROPER('Enrolled Client Info'!$C808)),IF(ISBLANK('New Client Info'!$C828),"",PROPER('New Client Info'!$C828)))</f>
        <v/>
      </c>
      <c r="I788" s="57" t="str">
        <f>IF(AddProdEst, IF('Enrolled Client Info'!$D808="Yes", "X", ""), IF('New Client Info'!$D828="Yes", "X", ""))</f>
        <v/>
      </c>
      <c r="J788" s="57" t="str">
        <f>IF(NOT(IngrRisk1&amp;IngrRisk2&amp;IngrRisk3&amp;IngrRisk4&amp;IngrRisk5&amp;IngrRisk6&amp;IngrRisk7&amp;IngrRisk8&amp;IngrRisk9&amp;IngrRisk10=""), "X", "")</f>
        <v/>
      </c>
      <c r="K788" s="57" t="str">
        <f t="shared" si="13"/>
        <v/>
      </c>
      <c r="L788" s="50"/>
    </row>
    <row r="789" spans="8:12" x14ac:dyDescent="0.25">
      <c r="H789" s="50" t="str">
        <f>IF(AddProdEst,IF(ISBLANK('Enrolled Client Info'!$C809),"",PROPER('Enrolled Client Info'!$C809)),IF(ISBLANK('New Client Info'!$C829),"",PROPER('New Client Info'!$C829)))</f>
        <v/>
      </c>
      <c r="I789" s="57" t="str">
        <f>IF(AddProdEst, IF('Enrolled Client Info'!$D809="Yes", "X", ""), IF('New Client Info'!$D829="Yes", "X", ""))</f>
        <v/>
      </c>
      <c r="J789" s="57" t="str">
        <f>IF(NOT(IngrRisk1&amp;IngrRisk2&amp;IngrRisk3&amp;IngrRisk4&amp;IngrRisk5&amp;IngrRisk6&amp;IngrRisk7&amp;IngrRisk8&amp;IngrRisk9&amp;IngrRisk10=""), "X", "")</f>
        <v/>
      </c>
      <c r="K789" s="57" t="str">
        <f t="shared" si="13"/>
        <v/>
      </c>
      <c r="L789" s="50"/>
    </row>
    <row r="790" spans="8:12" x14ac:dyDescent="0.25">
      <c r="H790" s="50" t="str">
        <f>IF(AddProdEst,IF(ISBLANK('Enrolled Client Info'!$C810),"",PROPER('Enrolled Client Info'!$C810)),IF(ISBLANK('New Client Info'!$C830),"",PROPER('New Client Info'!$C830)))</f>
        <v/>
      </c>
      <c r="I790" s="57" t="str">
        <f>IF(AddProdEst, IF('Enrolled Client Info'!$D810="Yes", "X", ""), IF('New Client Info'!$D830="Yes", "X", ""))</f>
        <v/>
      </c>
      <c r="J790" s="57" t="str">
        <f>IF(NOT(IngrRisk1&amp;IngrRisk2&amp;IngrRisk3&amp;IngrRisk4&amp;IngrRisk5&amp;IngrRisk6&amp;IngrRisk7&amp;IngrRisk8&amp;IngrRisk9&amp;IngrRisk10=""), "X", "")</f>
        <v/>
      </c>
      <c r="K790" s="57" t="str">
        <f t="shared" si="13"/>
        <v/>
      </c>
      <c r="L790" s="50"/>
    </row>
    <row r="791" spans="8:12" x14ac:dyDescent="0.25">
      <c r="H791" s="50" t="str">
        <f>IF(AddProdEst,IF(ISBLANK('Enrolled Client Info'!$C811),"",PROPER('Enrolled Client Info'!$C811)),IF(ISBLANK('New Client Info'!$C831),"",PROPER('New Client Info'!$C831)))</f>
        <v/>
      </c>
      <c r="I791" s="57" t="str">
        <f>IF(AddProdEst, IF('Enrolled Client Info'!$D811="Yes", "X", ""), IF('New Client Info'!$D831="Yes", "X", ""))</f>
        <v/>
      </c>
      <c r="J791" s="57" t="str">
        <f>IF(NOT(IngrRisk1&amp;IngrRisk2&amp;IngrRisk3&amp;IngrRisk4&amp;IngrRisk5&amp;IngrRisk6&amp;IngrRisk7&amp;IngrRisk8&amp;IngrRisk9&amp;IngrRisk10=""), "X", "")</f>
        <v/>
      </c>
      <c r="K791" s="57" t="str">
        <f t="shared" si="13"/>
        <v/>
      </c>
      <c r="L791" s="50"/>
    </row>
    <row r="792" spans="8:12" x14ac:dyDescent="0.25">
      <c r="H792" s="50" t="str">
        <f>IF(AddProdEst,IF(ISBLANK('Enrolled Client Info'!$C812),"",PROPER('Enrolled Client Info'!$C812)),IF(ISBLANK('New Client Info'!$C832),"",PROPER('New Client Info'!$C832)))</f>
        <v/>
      </c>
      <c r="I792" s="57" t="str">
        <f>IF(AddProdEst, IF('Enrolled Client Info'!$D812="Yes", "X", ""), IF('New Client Info'!$D832="Yes", "X", ""))</f>
        <v/>
      </c>
      <c r="J792" s="57" t="str">
        <f>IF(NOT(IngrRisk1&amp;IngrRisk2&amp;IngrRisk3&amp;IngrRisk4&amp;IngrRisk5&amp;IngrRisk6&amp;IngrRisk7&amp;IngrRisk8&amp;IngrRisk9&amp;IngrRisk10=""), "X", "")</f>
        <v/>
      </c>
      <c r="K792" s="57" t="str">
        <f t="shared" si="13"/>
        <v/>
      </c>
      <c r="L792" s="50"/>
    </row>
    <row r="793" spans="8:12" x14ac:dyDescent="0.25">
      <c r="H793" s="50" t="str">
        <f>IF(AddProdEst,IF(ISBLANK('Enrolled Client Info'!$C813),"",PROPER('Enrolled Client Info'!$C813)),IF(ISBLANK('New Client Info'!$C833),"",PROPER('New Client Info'!$C833)))</f>
        <v/>
      </c>
      <c r="I793" s="57" t="str">
        <f>IF(AddProdEst, IF('Enrolled Client Info'!$D813="Yes", "X", ""), IF('New Client Info'!$D833="Yes", "X", ""))</f>
        <v/>
      </c>
      <c r="J793" s="57" t="str">
        <f>IF(NOT(IngrRisk1&amp;IngrRisk2&amp;IngrRisk3&amp;IngrRisk4&amp;IngrRisk5&amp;IngrRisk6&amp;IngrRisk7&amp;IngrRisk8&amp;IngrRisk9&amp;IngrRisk10=""), "X", "")</f>
        <v/>
      </c>
      <c r="K793" s="57" t="str">
        <f t="shared" si="13"/>
        <v/>
      </c>
      <c r="L793" s="50"/>
    </row>
    <row r="794" spans="8:12" x14ac:dyDescent="0.25">
      <c r="H794" s="50" t="str">
        <f>IF(AddProdEst,IF(ISBLANK('Enrolled Client Info'!$C814),"",PROPER('Enrolled Client Info'!$C814)),IF(ISBLANK('New Client Info'!$C834),"",PROPER('New Client Info'!$C834)))</f>
        <v/>
      </c>
      <c r="I794" s="57" t="str">
        <f>IF(AddProdEst, IF('Enrolled Client Info'!$D814="Yes", "X", ""), IF('New Client Info'!$D834="Yes", "X", ""))</f>
        <v/>
      </c>
      <c r="J794" s="57" t="str">
        <f>IF(NOT(IngrRisk1&amp;IngrRisk2&amp;IngrRisk3&amp;IngrRisk4&amp;IngrRisk5&amp;IngrRisk6&amp;IngrRisk7&amp;IngrRisk8&amp;IngrRisk9&amp;IngrRisk10=""), "X", "")</f>
        <v/>
      </c>
      <c r="K794" s="57" t="str">
        <f t="shared" si="13"/>
        <v/>
      </c>
      <c r="L794" s="50"/>
    </row>
    <row r="795" spans="8:12" x14ac:dyDescent="0.25">
      <c r="H795" s="50" t="str">
        <f>IF(AddProdEst,IF(ISBLANK('Enrolled Client Info'!$C815),"",PROPER('Enrolled Client Info'!$C815)),IF(ISBLANK('New Client Info'!$C835),"",PROPER('New Client Info'!$C835)))</f>
        <v/>
      </c>
      <c r="I795" s="57" t="str">
        <f>IF(AddProdEst, IF('Enrolled Client Info'!$D815="Yes", "X", ""), IF('New Client Info'!$D835="Yes", "X", ""))</f>
        <v/>
      </c>
      <c r="J795" s="57" t="str">
        <f>IF(NOT(IngrRisk1&amp;IngrRisk2&amp;IngrRisk3&amp;IngrRisk4&amp;IngrRisk5&amp;IngrRisk6&amp;IngrRisk7&amp;IngrRisk8&amp;IngrRisk9&amp;IngrRisk10=""), "X", "")</f>
        <v/>
      </c>
      <c r="K795" s="57" t="str">
        <f t="shared" si="13"/>
        <v/>
      </c>
      <c r="L795" s="50"/>
    </row>
    <row r="796" spans="8:12" x14ac:dyDescent="0.25">
      <c r="H796" s="50" t="str">
        <f>IF(AddProdEst,IF(ISBLANK('Enrolled Client Info'!$C816),"",PROPER('Enrolled Client Info'!$C816)),IF(ISBLANK('New Client Info'!$C836),"",PROPER('New Client Info'!$C836)))</f>
        <v/>
      </c>
      <c r="I796" s="57" t="str">
        <f>IF(AddProdEst, IF('Enrolled Client Info'!$D816="Yes", "X", ""), IF('New Client Info'!$D836="Yes", "X", ""))</f>
        <v/>
      </c>
      <c r="J796" s="57" t="str">
        <f>IF(NOT(IngrRisk1&amp;IngrRisk2&amp;IngrRisk3&amp;IngrRisk4&amp;IngrRisk5&amp;IngrRisk6&amp;IngrRisk7&amp;IngrRisk8&amp;IngrRisk9&amp;IngrRisk10=""), "X", "")</f>
        <v/>
      </c>
      <c r="K796" s="57" t="str">
        <f t="shared" si="13"/>
        <v/>
      </c>
      <c r="L796" s="50"/>
    </row>
    <row r="797" spans="8:12" x14ac:dyDescent="0.25">
      <c r="H797" s="50" t="str">
        <f>IF(AddProdEst,IF(ISBLANK('Enrolled Client Info'!$C817),"",PROPER('Enrolled Client Info'!$C817)),IF(ISBLANK('New Client Info'!$C837),"",PROPER('New Client Info'!$C837)))</f>
        <v/>
      </c>
      <c r="I797" s="57" t="str">
        <f>IF(AddProdEst, IF('Enrolled Client Info'!$D817="Yes", "X", ""), IF('New Client Info'!$D837="Yes", "X", ""))</f>
        <v/>
      </c>
      <c r="J797" s="57" t="str">
        <f>IF(NOT(IngrRisk1&amp;IngrRisk2&amp;IngrRisk3&amp;IngrRisk4&amp;IngrRisk5&amp;IngrRisk6&amp;IngrRisk7&amp;IngrRisk8&amp;IngrRisk9&amp;IngrRisk10=""), "X", "")</f>
        <v/>
      </c>
      <c r="K797" s="57" t="str">
        <f t="shared" si="13"/>
        <v/>
      </c>
      <c r="L797" s="50"/>
    </row>
    <row r="798" spans="8:12" x14ac:dyDescent="0.25">
      <c r="H798" s="50" t="str">
        <f>IF(AddProdEst,IF(ISBLANK('Enrolled Client Info'!$C818),"",PROPER('Enrolled Client Info'!$C818)),IF(ISBLANK('New Client Info'!$C838),"",PROPER('New Client Info'!$C838)))</f>
        <v/>
      </c>
      <c r="I798" s="57" t="str">
        <f>IF(AddProdEst, IF('Enrolled Client Info'!$D818="Yes", "X", ""), IF('New Client Info'!$D838="Yes", "X", ""))</f>
        <v/>
      </c>
      <c r="J798" s="57" t="str">
        <f>IF(NOT(IngrRisk1&amp;IngrRisk2&amp;IngrRisk3&amp;IngrRisk4&amp;IngrRisk5&amp;IngrRisk6&amp;IngrRisk7&amp;IngrRisk8&amp;IngrRisk9&amp;IngrRisk10=""), "X", "")</f>
        <v/>
      </c>
      <c r="K798" s="57" t="str">
        <f t="shared" si="13"/>
        <v/>
      </c>
      <c r="L798" s="50"/>
    </row>
    <row r="799" spans="8:12" x14ac:dyDescent="0.25">
      <c r="H799" s="50" t="str">
        <f>IF(AddProdEst,IF(ISBLANK('Enrolled Client Info'!$C819),"",PROPER('Enrolled Client Info'!$C819)),IF(ISBLANK('New Client Info'!$C839),"",PROPER('New Client Info'!$C839)))</f>
        <v/>
      </c>
      <c r="I799" s="57" t="str">
        <f>IF(AddProdEst, IF('Enrolled Client Info'!$D819="Yes", "X", ""), IF('New Client Info'!$D839="Yes", "X", ""))</f>
        <v/>
      </c>
      <c r="J799" s="57" t="str">
        <f>IF(NOT(IngrRisk1&amp;IngrRisk2&amp;IngrRisk3&amp;IngrRisk4&amp;IngrRisk5&amp;IngrRisk6&amp;IngrRisk7&amp;IngrRisk8&amp;IngrRisk9&amp;IngrRisk10=""), "X", "")</f>
        <v/>
      </c>
      <c r="K799" s="57" t="str">
        <f t="shared" si="13"/>
        <v/>
      </c>
      <c r="L799" s="50"/>
    </row>
    <row r="800" spans="8:12" x14ac:dyDescent="0.25">
      <c r="H800" s="50" t="str">
        <f>IF(AddProdEst,IF(ISBLANK('Enrolled Client Info'!$C820),"",PROPER('Enrolled Client Info'!$C820)),IF(ISBLANK('New Client Info'!$C840),"",PROPER('New Client Info'!$C840)))</f>
        <v/>
      </c>
      <c r="I800" s="57" t="str">
        <f>IF(AddProdEst, IF('Enrolled Client Info'!$D820="Yes", "X", ""), IF('New Client Info'!$D840="Yes", "X", ""))</f>
        <v/>
      </c>
      <c r="J800" s="57" t="str">
        <f>IF(NOT(IngrRisk1&amp;IngrRisk2&amp;IngrRisk3&amp;IngrRisk4&amp;IngrRisk5&amp;IngrRisk6&amp;IngrRisk7&amp;IngrRisk8&amp;IngrRisk9&amp;IngrRisk10=""), "X", "")</f>
        <v/>
      </c>
      <c r="K800" s="57" t="str">
        <f t="shared" si="13"/>
        <v/>
      </c>
      <c r="L800" s="50"/>
    </row>
    <row r="801" spans="8:12" x14ac:dyDescent="0.25">
      <c r="H801" s="50" t="str">
        <f>IF(AddProdEst,IF(ISBLANK('Enrolled Client Info'!$C821),"",PROPER('Enrolled Client Info'!$C821)),IF(ISBLANK('New Client Info'!$C841),"",PROPER('New Client Info'!$C841)))</f>
        <v/>
      </c>
      <c r="I801" s="57" t="str">
        <f>IF(AddProdEst, IF('Enrolled Client Info'!$D821="Yes", "X", ""), IF('New Client Info'!$D841="Yes", "X", ""))</f>
        <v/>
      </c>
      <c r="J801" s="57" t="str">
        <f>IF(NOT(IngrRisk1&amp;IngrRisk2&amp;IngrRisk3&amp;IngrRisk4&amp;IngrRisk5&amp;IngrRisk6&amp;IngrRisk7&amp;IngrRisk8&amp;IngrRisk9&amp;IngrRisk10=""), "X", "")</f>
        <v/>
      </c>
      <c r="K801" s="57" t="str">
        <f t="shared" si="13"/>
        <v/>
      </c>
      <c r="L801" s="50"/>
    </row>
    <row r="802" spans="8:12" x14ac:dyDescent="0.25">
      <c r="H802" s="50" t="str">
        <f>IF(AddProdEst,IF(ISBLANK('Enrolled Client Info'!$C822),"",PROPER('Enrolled Client Info'!$C822)),IF(ISBLANK('New Client Info'!$C842),"",PROPER('New Client Info'!$C842)))</f>
        <v/>
      </c>
      <c r="I802" s="57" t="str">
        <f>IF(AddProdEst, IF('Enrolled Client Info'!$D822="Yes", "X", ""), IF('New Client Info'!$D842="Yes", "X", ""))</f>
        <v/>
      </c>
      <c r="J802" s="57" t="str">
        <f>IF(NOT(IngrRisk1&amp;IngrRisk2&amp;IngrRisk3&amp;IngrRisk4&amp;IngrRisk5&amp;IngrRisk6&amp;IngrRisk7&amp;IngrRisk8&amp;IngrRisk9&amp;IngrRisk10=""), "X", "")</f>
        <v/>
      </c>
      <c r="K802" s="57" t="str">
        <f t="shared" si="13"/>
        <v/>
      </c>
      <c r="L802" s="50"/>
    </row>
    <row r="803" spans="8:12" x14ac:dyDescent="0.25">
      <c r="H803" s="50" t="str">
        <f>IF(AddProdEst,IF(ISBLANK('Enrolled Client Info'!$C823),"",PROPER('Enrolled Client Info'!$C823)),IF(ISBLANK('New Client Info'!$C843),"",PROPER('New Client Info'!$C843)))</f>
        <v/>
      </c>
      <c r="I803" s="57" t="str">
        <f>IF(AddProdEst, IF('Enrolled Client Info'!$D823="Yes", "X", ""), IF('New Client Info'!$D843="Yes", "X", ""))</f>
        <v/>
      </c>
      <c r="J803" s="57" t="str">
        <f>IF(NOT(IngrRisk1&amp;IngrRisk2&amp;IngrRisk3&amp;IngrRisk4&amp;IngrRisk5&amp;IngrRisk6&amp;IngrRisk7&amp;IngrRisk8&amp;IngrRisk9&amp;IngrRisk10=""), "X", "")</f>
        <v/>
      </c>
      <c r="K803" s="57" t="str">
        <f t="shared" si="13"/>
        <v/>
      </c>
      <c r="L803" s="50"/>
    </row>
    <row r="804" spans="8:12" x14ac:dyDescent="0.25">
      <c r="H804" s="50" t="str">
        <f>IF(AddProdEst,IF(ISBLANK('Enrolled Client Info'!$C824),"",PROPER('Enrolled Client Info'!$C824)),IF(ISBLANK('New Client Info'!$C844),"",PROPER('New Client Info'!$C844)))</f>
        <v/>
      </c>
      <c r="I804" s="57" t="str">
        <f>IF(AddProdEst, IF('Enrolled Client Info'!$D824="Yes", "X", ""), IF('New Client Info'!$D844="Yes", "X", ""))</f>
        <v/>
      </c>
      <c r="J804" s="57" t="str">
        <f>IF(NOT(IngrRisk1&amp;IngrRisk2&amp;IngrRisk3&amp;IngrRisk4&amp;IngrRisk5&amp;IngrRisk6&amp;IngrRisk7&amp;IngrRisk8&amp;IngrRisk9&amp;IngrRisk10=""), "X", "")</f>
        <v/>
      </c>
      <c r="K804" s="57" t="str">
        <f t="shared" si="13"/>
        <v/>
      </c>
      <c r="L804" s="50"/>
    </row>
    <row r="805" spans="8:12" x14ac:dyDescent="0.25">
      <c r="H805" s="50" t="str">
        <f>IF(AddProdEst,IF(ISBLANK('Enrolled Client Info'!$C825),"",PROPER('Enrolled Client Info'!$C825)),IF(ISBLANK('New Client Info'!$C845),"",PROPER('New Client Info'!$C845)))</f>
        <v/>
      </c>
      <c r="I805" s="57" t="str">
        <f>IF(AddProdEst, IF('Enrolled Client Info'!$D825="Yes", "X", ""), IF('New Client Info'!$D845="Yes", "X", ""))</f>
        <v/>
      </c>
      <c r="J805" s="57" t="str">
        <f>IF(NOT(IngrRisk1&amp;IngrRisk2&amp;IngrRisk3&amp;IngrRisk4&amp;IngrRisk5&amp;IngrRisk6&amp;IngrRisk7&amp;IngrRisk8&amp;IngrRisk9&amp;IngrRisk10=""), "X", "")</f>
        <v/>
      </c>
      <c r="K805" s="57" t="str">
        <f t="shared" si="13"/>
        <v/>
      </c>
      <c r="L805" s="50"/>
    </row>
    <row r="806" spans="8:12" x14ac:dyDescent="0.25">
      <c r="H806" s="50" t="str">
        <f>IF(AddProdEst,IF(ISBLANK('Enrolled Client Info'!$C826),"",PROPER('Enrolled Client Info'!$C826)),IF(ISBLANK('New Client Info'!$C846),"",PROPER('New Client Info'!$C846)))</f>
        <v/>
      </c>
      <c r="I806" s="57" t="str">
        <f>IF(AddProdEst, IF('Enrolled Client Info'!$D826="Yes", "X", ""), IF('New Client Info'!$D846="Yes", "X", ""))</f>
        <v/>
      </c>
      <c r="J806" s="57" t="str">
        <f>IF(NOT(IngrRisk1&amp;IngrRisk2&amp;IngrRisk3&amp;IngrRisk4&amp;IngrRisk5&amp;IngrRisk6&amp;IngrRisk7&amp;IngrRisk8&amp;IngrRisk9&amp;IngrRisk10=""), "X", "")</f>
        <v/>
      </c>
      <c r="K806" s="57" t="str">
        <f t="shared" si="13"/>
        <v/>
      </c>
      <c r="L806" s="50"/>
    </row>
    <row r="807" spans="8:12" x14ac:dyDescent="0.25">
      <c r="H807" s="50" t="str">
        <f>IF(AddProdEst,IF(ISBLANK('Enrolled Client Info'!$C827),"",PROPER('Enrolled Client Info'!$C827)),IF(ISBLANK('New Client Info'!$C847),"",PROPER('New Client Info'!$C847)))</f>
        <v/>
      </c>
      <c r="I807" s="57" t="str">
        <f>IF(AddProdEst, IF('Enrolled Client Info'!$D827="Yes", "X", ""), IF('New Client Info'!$D847="Yes", "X", ""))</f>
        <v/>
      </c>
      <c r="J807" s="57" t="str">
        <f>IF(NOT(IngrRisk1&amp;IngrRisk2&amp;IngrRisk3&amp;IngrRisk4&amp;IngrRisk5&amp;IngrRisk6&amp;IngrRisk7&amp;IngrRisk8&amp;IngrRisk9&amp;IngrRisk10=""), "X", "")</f>
        <v/>
      </c>
      <c r="K807" s="57" t="str">
        <f t="shared" si="13"/>
        <v/>
      </c>
      <c r="L807" s="50"/>
    </row>
    <row r="808" spans="8:12" x14ac:dyDescent="0.25">
      <c r="H808" s="50" t="str">
        <f>IF(AddProdEst,IF(ISBLANK('Enrolled Client Info'!$C828),"",PROPER('Enrolled Client Info'!$C828)),IF(ISBLANK('New Client Info'!$C848),"",PROPER('New Client Info'!$C848)))</f>
        <v/>
      </c>
      <c r="I808" s="57" t="str">
        <f>IF(AddProdEst, IF('Enrolled Client Info'!$D828="Yes", "X", ""), IF('New Client Info'!$D848="Yes", "X", ""))</f>
        <v/>
      </c>
      <c r="J808" s="57" t="str">
        <f>IF(NOT(IngrRisk1&amp;IngrRisk2&amp;IngrRisk3&amp;IngrRisk4&amp;IngrRisk5&amp;IngrRisk6&amp;IngrRisk7&amp;IngrRisk8&amp;IngrRisk9&amp;IngrRisk10=""), "X", "")</f>
        <v/>
      </c>
      <c r="K808" s="57" t="str">
        <f t="shared" si="13"/>
        <v/>
      </c>
      <c r="L808" s="50"/>
    </row>
    <row r="809" spans="8:12" x14ac:dyDescent="0.25">
      <c r="H809" s="50" t="str">
        <f>IF(AddProdEst,IF(ISBLANK('Enrolled Client Info'!$C829),"",PROPER('Enrolled Client Info'!$C829)),IF(ISBLANK('New Client Info'!$C849),"",PROPER('New Client Info'!$C849)))</f>
        <v/>
      </c>
      <c r="I809" s="57" t="str">
        <f>IF(AddProdEst, IF('Enrolled Client Info'!$D829="Yes", "X", ""), IF('New Client Info'!$D849="Yes", "X", ""))</f>
        <v/>
      </c>
      <c r="J809" s="57" t="str">
        <f>IF(NOT(IngrRisk1&amp;IngrRisk2&amp;IngrRisk3&amp;IngrRisk4&amp;IngrRisk5&amp;IngrRisk6&amp;IngrRisk7&amp;IngrRisk8&amp;IngrRisk9&amp;IngrRisk10=""), "X", "")</f>
        <v/>
      </c>
      <c r="K809" s="57" t="str">
        <f t="shared" si="13"/>
        <v/>
      </c>
      <c r="L809" s="50"/>
    </row>
    <row r="810" spans="8:12" x14ac:dyDescent="0.25">
      <c r="H810" s="50" t="str">
        <f>IF(AddProdEst,IF(ISBLANK('Enrolled Client Info'!$C830),"",PROPER('Enrolled Client Info'!$C830)),IF(ISBLANK('New Client Info'!$C850),"",PROPER('New Client Info'!$C850)))</f>
        <v/>
      </c>
      <c r="I810" s="57" t="str">
        <f>IF(AddProdEst, IF('Enrolled Client Info'!$D830="Yes", "X", ""), IF('New Client Info'!$D850="Yes", "X", ""))</f>
        <v/>
      </c>
      <c r="J810" s="57" t="str">
        <f>IF(NOT(IngrRisk1&amp;IngrRisk2&amp;IngrRisk3&amp;IngrRisk4&amp;IngrRisk5&amp;IngrRisk6&amp;IngrRisk7&amp;IngrRisk8&amp;IngrRisk9&amp;IngrRisk10=""), "X", "")</f>
        <v/>
      </c>
      <c r="K810" s="57" t="str">
        <f t="shared" si="13"/>
        <v/>
      </c>
      <c r="L810" s="50"/>
    </row>
    <row r="811" spans="8:12" x14ac:dyDescent="0.25">
      <c r="H811" s="50" t="str">
        <f>IF(AddProdEst,IF(ISBLANK('Enrolled Client Info'!$C831),"",PROPER('Enrolled Client Info'!$C831)),IF(ISBLANK('New Client Info'!$C851),"",PROPER('New Client Info'!$C851)))</f>
        <v/>
      </c>
      <c r="I811" s="57" t="str">
        <f>IF(AddProdEst, IF('Enrolled Client Info'!$D831="Yes", "X", ""), IF('New Client Info'!$D851="Yes", "X", ""))</f>
        <v/>
      </c>
      <c r="J811" s="57" t="str">
        <f>IF(NOT(IngrRisk1&amp;IngrRisk2&amp;IngrRisk3&amp;IngrRisk4&amp;IngrRisk5&amp;IngrRisk6&amp;IngrRisk7&amp;IngrRisk8&amp;IngrRisk9&amp;IngrRisk10=""), "X", "")</f>
        <v/>
      </c>
      <c r="K811" s="57" t="str">
        <f t="shared" si="13"/>
        <v/>
      </c>
      <c r="L811" s="50"/>
    </row>
    <row r="812" spans="8:12" x14ac:dyDescent="0.25">
      <c r="H812" s="50" t="str">
        <f>IF(AddProdEst,IF(ISBLANK('Enrolled Client Info'!$C832),"",PROPER('Enrolled Client Info'!$C832)),IF(ISBLANK('New Client Info'!$C852),"",PROPER('New Client Info'!$C852)))</f>
        <v/>
      </c>
      <c r="I812" s="57" t="str">
        <f>IF(AddProdEst, IF('Enrolled Client Info'!$D832="Yes", "X", ""), IF('New Client Info'!$D852="Yes", "X", ""))</f>
        <v/>
      </c>
      <c r="J812" s="57" t="str">
        <f>IF(NOT(IngrRisk1&amp;IngrRisk2&amp;IngrRisk3&amp;IngrRisk4&amp;IngrRisk5&amp;IngrRisk6&amp;IngrRisk7&amp;IngrRisk8&amp;IngrRisk9&amp;IngrRisk10=""), "X", "")</f>
        <v/>
      </c>
      <c r="K812" s="57" t="str">
        <f t="shared" si="13"/>
        <v/>
      </c>
      <c r="L812" s="50"/>
    </row>
    <row r="813" spans="8:12" x14ac:dyDescent="0.25">
      <c r="H813" s="50" t="str">
        <f>IF(AddProdEst,IF(ISBLANK('Enrolled Client Info'!$C833),"",PROPER('Enrolled Client Info'!$C833)),IF(ISBLANK('New Client Info'!$C853),"",PROPER('New Client Info'!$C853)))</f>
        <v/>
      </c>
      <c r="I813" s="57" t="str">
        <f>IF(AddProdEst, IF('Enrolled Client Info'!$D833="Yes", "X", ""), IF('New Client Info'!$D853="Yes", "X", ""))</f>
        <v/>
      </c>
      <c r="J813" s="57" t="str">
        <f>IF(NOT(IngrRisk1&amp;IngrRisk2&amp;IngrRisk3&amp;IngrRisk4&amp;IngrRisk5&amp;IngrRisk6&amp;IngrRisk7&amp;IngrRisk8&amp;IngrRisk9&amp;IngrRisk10=""), "X", "")</f>
        <v/>
      </c>
      <c r="K813" s="57" t="str">
        <f t="shared" si="13"/>
        <v/>
      </c>
      <c r="L813" s="50"/>
    </row>
    <row r="814" spans="8:12" x14ac:dyDescent="0.25">
      <c r="H814" s="50" t="str">
        <f>IF(AddProdEst,IF(ISBLANK('Enrolled Client Info'!$C834),"",PROPER('Enrolled Client Info'!$C834)),IF(ISBLANK('New Client Info'!$C854),"",PROPER('New Client Info'!$C854)))</f>
        <v/>
      </c>
      <c r="I814" s="57" t="str">
        <f>IF(AddProdEst, IF('Enrolled Client Info'!$D834="Yes", "X", ""), IF('New Client Info'!$D854="Yes", "X", ""))</f>
        <v/>
      </c>
      <c r="J814" s="57" t="str">
        <f>IF(NOT(IngrRisk1&amp;IngrRisk2&amp;IngrRisk3&amp;IngrRisk4&amp;IngrRisk5&amp;IngrRisk6&amp;IngrRisk7&amp;IngrRisk8&amp;IngrRisk9&amp;IngrRisk10=""), "X", "")</f>
        <v/>
      </c>
      <c r="K814" s="57" t="str">
        <f t="shared" si="13"/>
        <v/>
      </c>
      <c r="L814" s="50"/>
    </row>
    <row r="815" spans="8:12" x14ac:dyDescent="0.25">
      <c r="H815" s="50" t="str">
        <f>IF(AddProdEst,IF(ISBLANK('Enrolled Client Info'!$C835),"",PROPER('Enrolled Client Info'!$C835)),IF(ISBLANK('New Client Info'!$C855),"",PROPER('New Client Info'!$C855)))</f>
        <v/>
      </c>
      <c r="I815" s="57" t="str">
        <f>IF(AddProdEst, IF('Enrolled Client Info'!$D835="Yes", "X", ""), IF('New Client Info'!$D855="Yes", "X", ""))</f>
        <v/>
      </c>
      <c r="J815" s="57" t="str">
        <f>IF(NOT(IngrRisk1&amp;IngrRisk2&amp;IngrRisk3&amp;IngrRisk4&amp;IngrRisk5&amp;IngrRisk6&amp;IngrRisk7&amp;IngrRisk8&amp;IngrRisk9&amp;IngrRisk10=""), "X", "")</f>
        <v/>
      </c>
      <c r="K815" s="57" t="str">
        <f t="shared" si="13"/>
        <v/>
      </c>
      <c r="L815" s="50"/>
    </row>
    <row r="816" spans="8:12" x14ac:dyDescent="0.25">
      <c r="H816" s="50" t="str">
        <f>IF(AddProdEst,IF(ISBLANK('Enrolled Client Info'!$C836),"",PROPER('Enrolled Client Info'!$C836)),IF(ISBLANK('New Client Info'!$C856),"",PROPER('New Client Info'!$C856)))</f>
        <v/>
      </c>
      <c r="I816" s="57" t="str">
        <f>IF(AddProdEst, IF('Enrolled Client Info'!$D836="Yes", "X", ""), IF('New Client Info'!$D856="Yes", "X", ""))</f>
        <v/>
      </c>
      <c r="J816" s="57" t="str">
        <f>IF(NOT(IngrRisk1&amp;IngrRisk2&amp;IngrRisk3&amp;IngrRisk4&amp;IngrRisk5&amp;IngrRisk6&amp;IngrRisk7&amp;IngrRisk8&amp;IngrRisk9&amp;IngrRisk10=""), "X", "")</f>
        <v/>
      </c>
      <c r="K816" s="57" t="str">
        <f t="shared" si="13"/>
        <v/>
      </c>
      <c r="L816" s="50"/>
    </row>
    <row r="817" spans="8:12" x14ac:dyDescent="0.25">
      <c r="H817" s="50" t="str">
        <f>IF(AddProdEst,IF(ISBLANK('Enrolled Client Info'!$C837),"",PROPER('Enrolled Client Info'!$C837)),IF(ISBLANK('New Client Info'!$C857),"",PROPER('New Client Info'!$C857)))</f>
        <v/>
      </c>
      <c r="I817" s="57" t="str">
        <f>IF(AddProdEst, IF('Enrolled Client Info'!$D837="Yes", "X", ""), IF('New Client Info'!$D857="Yes", "X", ""))</f>
        <v/>
      </c>
      <c r="J817" s="57" t="str">
        <f>IF(NOT(IngrRisk1&amp;IngrRisk2&amp;IngrRisk3&amp;IngrRisk4&amp;IngrRisk5&amp;IngrRisk6&amp;IngrRisk7&amp;IngrRisk8&amp;IngrRisk9&amp;IngrRisk10=""), "X", "")</f>
        <v/>
      </c>
      <c r="K817" s="57" t="str">
        <f t="shared" si="13"/>
        <v/>
      </c>
      <c r="L817" s="50"/>
    </row>
    <row r="818" spans="8:12" x14ac:dyDescent="0.25">
      <c r="H818" s="50" t="str">
        <f>IF(AddProdEst,IF(ISBLANK('Enrolled Client Info'!$C838),"",PROPER('Enrolled Client Info'!$C838)),IF(ISBLANK('New Client Info'!$C858),"",PROPER('New Client Info'!$C858)))</f>
        <v/>
      </c>
      <c r="I818" s="57" t="str">
        <f>IF(AddProdEst, IF('Enrolled Client Info'!$D838="Yes", "X", ""), IF('New Client Info'!$D858="Yes", "X", ""))</f>
        <v/>
      </c>
      <c r="J818" s="57" t="str">
        <f>IF(NOT(IngrRisk1&amp;IngrRisk2&amp;IngrRisk3&amp;IngrRisk4&amp;IngrRisk5&amp;IngrRisk6&amp;IngrRisk7&amp;IngrRisk8&amp;IngrRisk9&amp;IngrRisk10=""), "X", "")</f>
        <v/>
      </c>
      <c r="K818" s="57" t="str">
        <f t="shared" si="13"/>
        <v/>
      </c>
      <c r="L818" s="50"/>
    </row>
    <row r="819" spans="8:12" x14ac:dyDescent="0.25">
      <c r="H819" s="50" t="str">
        <f>IF(AddProdEst,IF(ISBLANK('Enrolled Client Info'!$C839),"",PROPER('Enrolled Client Info'!$C839)),IF(ISBLANK('New Client Info'!$C859),"",PROPER('New Client Info'!$C859)))</f>
        <v/>
      </c>
      <c r="I819" s="57" t="str">
        <f>IF(AddProdEst, IF('Enrolled Client Info'!$D839="Yes", "X", ""), IF('New Client Info'!$D859="Yes", "X", ""))</f>
        <v/>
      </c>
      <c r="J819" s="57" t="str">
        <f>IF(NOT(IngrRisk1&amp;IngrRisk2&amp;IngrRisk3&amp;IngrRisk4&amp;IngrRisk5&amp;IngrRisk6&amp;IngrRisk7&amp;IngrRisk8&amp;IngrRisk9&amp;IngrRisk10=""), "X", "")</f>
        <v/>
      </c>
      <c r="K819" s="57" t="str">
        <f t="shared" si="13"/>
        <v/>
      </c>
      <c r="L819" s="50"/>
    </row>
    <row r="820" spans="8:12" x14ac:dyDescent="0.25">
      <c r="H820" s="50" t="str">
        <f>IF(AddProdEst,IF(ISBLANK('Enrolled Client Info'!$C840),"",PROPER('Enrolled Client Info'!$C840)),IF(ISBLANK('New Client Info'!$C860),"",PROPER('New Client Info'!$C860)))</f>
        <v/>
      </c>
      <c r="I820" s="57" t="str">
        <f>IF(AddProdEst, IF('Enrolled Client Info'!$D840="Yes", "X", ""), IF('New Client Info'!$D860="Yes", "X", ""))</f>
        <v/>
      </c>
      <c r="J820" s="57" t="str">
        <f>IF(NOT(IngrRisk1&amp;IngrRisk2&amp;IngrRisk3&amp;IngrRisk4&amp;IngrRisk5&amp;IngrRisk6&amp;IngrRisk7&amp;IngrRisk8&amp;IngrRisk9&amp;IngrRisk10=""), "X", "")</f>
        <v/>
      </c>
      <c r="K820" s="57" t="str">
        <f t="shared" si="13"/>
        <v/>
      </c>
      <c r="L820" s="50"/>
    </row>
    <row r="821" spans="8:12" x14ac:dyDescent="0.25">
      <c r="H821" s="50" t="str">
        <f>IF(AddProdEst,IF(ISBLANK('Enrolled Client Info'!$C841),"",PROPER('Enrolled Client Info'!$C841)),IF(ISBLANK('New Client Info'!$C861),"",PROPER('New Client Info'!$C861)))</f>
        <v/>
      </c>
      <c r="I821" s="57" t="str">
        <f>IF(AddProdEst, IF('Enrolled Client Info'!$D841="Yes", "X", ""), IF('New Client Info'!$D861="Yes", "X", ""))</f>
        <v/>
      </c>
      <c r="J821" s="57" t="str">
        <f>IF(NOT(IngrRisk1&amp;IngrRisk2&amp;IngrRisk3&amp;IngrRisk4&amp;IngrRisk5&amp;IngrRisk6&amp;IngrRisk7&amp;IngrRisk8&amp;IngrRisk9&amp;IngrRisk10=""), "X", "")</f>
        <v/>
      </c>
      <c r="K821" s="57" t="str">
        <f t="shared" si="13"/>
        <v/>
      </c>
      <c r="L821" s="50"/>
    </row>
    <row r="822" spans="8:12" x14ac:dyDescent="0.25">
      <c r="H822" s="50" t="str">
        <f>IF(AddProdEst,IF(ISBLANK('Enrolled Client Info'!$C842),"",PROPER('Enrolled Client Info'!$C842)),IF(ISBLANK('New Client Info'!$C862),"",PROPER('New Client Info'!$C862)))</f>
        <v/>
      </c>
      <c r="I822" s="57" t="str">
        <f>IF(AddProdEst, IF('Enrolled Client Info'!$D842="Yes", "X", ""), IF('New Client Info'!$D862="Yes", "X", ""))</f>
        <v/>
      </c>
      <c r="J822" s="57" t="str">
        <f>IF(NOT(IngrRisk1&amp;IngrRisk2&amp;IngrRisk3&amp;IngrRisk4&amp;IngrRisk5&amp;IngrRisk6&amp;IngrRisk7&amp;IngrRisk8&amp;IngrRisk9&amp;IngrRisk10=""), "X", "")</f>
        <v/>
      </c>
      <c r="K822" s="57" t="str">
        <f t="shared" si="13"/>
        <v/>
      </c>
      <c r="L822" s="50"/>
    </row>
    <row r="823" spans="8:12" x14ac:dyDescent="0.25">
      <c r="H823" s="50" t="str">
        <f>IF(AddProdEst,IF(ISBLANK('Enrolled Client Info'!$C843),"",PROPER('Enrolled Client Info'!$C843)),IF(ISBLANK('New Client Info'!$C863),"",PROPER('New Client Info'!$C863)))</f>
        <v/>
      </c>
      <c r="I823" s="57" t="str">
        <f>IF(AddProdEst, IF('Enrolled Client Info'!$D843="Yes", "X", ""), IF('New Client Info'!$D863="Yes", "X", ""))</f>
        <v/>
      </c>
      <c r="J823" s="57" t="str">
        <f>IF(NOT(IngrRisk1&amp;IngrRisk2&amp;IngrRisk3&amp;IngrRisk4&amp;IngrRisk5&amp;IngrRisk6&amp;IngrRisk7&amp;IngrRisk8&amp;IngrRisk9&amp;IngrRisk10=""), "X", "")</f>
        <v/>
      </c>
      <c r="K823" s="57" t="str">
        <f t="shared" si="13"/>
        <v/>
      </c>
      <c r="L823" s="50"/>
    </row>
    <row r="824" spans="8:12" x14ac:dyDescent="0.25">
      <c r="H824" s="50" t="str">
        <f>IF(AddProdEst,IF(ISBLANK('Enrolled Client Info'!$C844),"",PROPER('Enrolled Client Info'!$C844)),IF(ISBLANK('New Client Info'!$C864),"",PROPER('New Client Info'!$C864)))</f>
        <v/>
      </c>
      <c r="I824" s="57" t="str">
        <f>IF(AddProdEst, IF('Enrolled Client Info'!$D844="Yes", "X", ""), IF('New Client Info'!$D864="Yes", "X", ""))</f>
        <v/>
      </c>
      <c r="J824" s="57" t="str">
        <f>IF(NOT(IngrRisk1&amp;IngrRisk2&amp;IngrRisk3&amp;IngrRisk4&amp;IngrRisk5&amp;IngrRisk6&amp;IngrRisk7&amp;IngrRisk8&amp;IngrRisk9&amp;IngrRisk10=""), "X", "")</f>
        <v/>
      </c>
      <c r="K824" s="57" t="str">
        <f t="shared" si="13"/>
        <v/>
      </c>
      <c r="L824" s="50"/>
    </row>
    <row r="825" spans="8:12" x14ac:dyDescent="0.25">
      <c r="H825" s="50" t="str">
        <f>IF(AddProdEst,IF(ISBLANK('Enrolled Client Info'!$C845),"",PROPER('Enrolled Client Info'!$C845)),IF(ISBLANK('New Client Info'!$C865),"",PROPER('New Client Info'!$C865)))</f>
        <v/>
      </c>
      <c r="I825" s="57" t="str">
        <f>IF(AddProdEst, IF('Enrolled Client Info'!$D845="Yes", "X", ""), IF('New Client Info'!$D865="Yes", "X", ""))</f>
        <v/>
      </c>
      <c r="J825" s="57" t="str">
        <f>IF(NOT(IngrRisk1&amp;IngrRisk2&amp;IngrRisk3&amp;IngrRisk4&amp;IngrRisk5&amp;IngrRisk6&amp;IngrRisk7&amp;IngrRisk8&amp;IngrRisk9&amp;IngrRisk10=""), "X", "")</f>
        <v/>
      </c>
      <c r="K825" s="57" t="str">
        <f t="shared" si="13"/>
        <v/>
      </c>
      <c r="L825" s="50"/>
    </row>
    <row r="826" spans="8:12" x14ac:dyDescent="0.25">
      <c r="H826" s="50" t="str">
        <f>IF(AddProdEst,IF(ISBLANK('Enrolled Client Info'!$C846),"",PROPER('Enrolled Client Info'!$C846)),IF(ISBLANK('New Client Info'!$C866),"",PROPER('New Client Info'!$C866)))</f>
        <v/>
      </c>
      <c r="I826" s="57" t="str">
        <f>IF(AddProdEst, IF('Enrolled Client Info'!$D846="Yes", "X", ""), IF('New Client Info'!$D866="Yes", "X", ""))</f>
        <v/>
      </c>
      <c r="J826" s="57" t="str">
        <f>IF(NOT(IngrRisk1&amp;IngrRisk2&amp;IngrRisk3&amp;IngrRisk4&amp;IngrRisk5&amp;IngrRisk6&amp;IngrRisk7&amp;IngrRisk8&amp;IngrRisk9&amp;IngrRisk10=""), "X", "")</f>
        <v/>
      </c>
      <c r="K826" s="57" t="str">
        <f t="shared" si="13"/>
        <v/>
      </c>
      <c r="L826" s="50"/>
    </row>
    <row r="827" spans="8:12" x14ac:dyDescent="0.25">
      <c r="H827" s="50" t="str">
        <f>IF(AddProdEst,IF(ISBLANK('Enrolled Client Info'!$C847),"",PROPER('Enrolled Client Info'!$C847)),IF(ISBLANK('New Client Info'!$C867),"",PROPER('New Client Info'!$C867)))</f>
        <v/>
      </c>
      <c r="I827" s="57" t="str">
        <f>IF(AddProdEst, IF('Enrolled Client Info'!$D847="Yes", "X", ""), IF('New Client Info'!$D867="Yes", "X", ""))</f>
        <v/>
      </c>
      <c r="J827" s="57" t="str">
        <f>IF(NOT(IngrRisk1&amp;IngrRisk2&amp;IngrRisk3&amp;IngrRisk4&amp;IngrRisk5&amp;IngrRisk6&amp;IngrRisk7&amp;IngrRisk8&amp;IngrRisk9&amp;IngrRisk10=""), "X", "")</f>
        <v/>
      </c>
      <c r="K827" s="57" t="str">
        <f t="shared" si="13"/>
        <v/>
      </c>
      <c r="L827" s="50"/>
    </row>
    <row r="828" spans="8:12" x14ac:dyDescent="0.25">
      <c r="H828" s="50" t="str">
        <f>IF(AddProdEst,IF(ISBLANK('Enrolled Client Info'!$C848),"",PROPER('Enrolled Client Info'!$C848)),IF(ISBLANK('New Client Info'!$C868),"",PROPER('New Client Info'!$C868)))</f>
        <v/>
      </c>
      <c r="I828" s="57" t="str">
        <f>IF(AddProdEst, IF('Enrolled Client Info'!$D848="Yes", "X", ""), IF('New Client Info'!$D868="Yes", "X", ""))</f>
        <v/>
      </c>
      <c r="J828" s="57" t="str">
        <f>IF(NOT(IngrRisk1&amp;IngrRisk2&amp;IngrRisk3&amp;IngrRisk4&amp;IngrRisk5&amp;IngrRisk6&amp;IngrRisk7&amp;IngrRisk8&amp;IngrRisk9&amp;IngrRisk10=""), "X", "")</f>
        <v/>
      </c>
      <c r="K828" s="57" t="str">
        <f t="shared" si="13"/>
        <v/>
      </c>
      <c r="L828" s="50"/>
    </row>
    <row r="829" spans="8:12" x14ac:dyDescent="0.25">
      <c r="H829" s="50" t="str">
        <f>IF(AddProdEst,IF(ISBLANK('Enrolled Client Info'!$C849),"",PROPER('Enrolled Client Info'!$C849)),IF(ISBLANK('New Client Info'!$C869),"",PROPER('New Client Info'!$C869)))</f>
        <v/>
      </c>
      <c r="I829" s="57" t="str">
        <f>IF(AddProdEst, IF('Enrolled Client Info'!$D849="Yes", "X", ""), IF('New Client Info'!$D869="Yes", "X", ""))</f>
        <v/>
      </c>
      <c r="J829" s="57" t="str">
        <f>IF(NOT(IngrRisk1&amp;IngrRisk2&amp;IngrRisk3&amp;IngrRisk4&amp;IngrRisk5&amp;IngrRisk6&amp;IngrRisk7&amp;IngrRisk8&amp;IngrRisk9&amp;IngrRisk10=""), "X", "")</f>
        <v/>
      </c>
      <c r="K829" s="57" t="str">
        <f t="shared" si="13"/>
        <v/>
      </c>
      <c r="L829" s="50"/>
    </row>
    <row r="830" spans="8:12" x14ac:dyDescent="0.25">
      <c r="H830" s="50" t="str">
        <f>IF(AddProdEst,IF(ISBLANK('Enrolled Client Info'!$C850),"",PROPER('Enrolled Client Info'!$C850)),IF(ISBLANK('New Client Info'!$C870),"",PROPER('New Client Info'!$C870)))</f>
        <v/>
      </c>
      <c r="I830" s="57" t="str">
        <f>IF(AddProdEst, IF('Enrolled Client Info'!$D850="Yes", "X", ""), IF('New Client Info'!$D870="Yes", "X", ""))</f>
        <v/>
      </c>
      <c r="J830" s="57" t="str">
        <f>IF(NOT(IngrRisk1&amp;IngrRisk2&amp;IngrRisk3&amp;IngrRisk4&amp;IngrRisk5&amp;IngrRisk6&amp;IngrRisk7&amp;IngrRisk8&amp;IngrRisk9&amp;IngrRisk10=""), "X", "")</f>
        <v/>
      </c>
      <c r="K830" s="57" t="str">
        <f t="shared" si="13"/>
        <v/>
      </c>
      <c r="L830" s="50"/>
    </row>
    <row r="831" spans="8:12" x14ac:dyDescent="0.25">
      <c r="H831" s="50" t="str">
        <f>IF(AddProdEst,IF(ISBLANK('Enrolled Client Info'!$C851),"",PROPER('Enrolled Client Info'!$C851)),IF(ISBLANK('New Client Info'!$C871),"",PROPER('New Client Info'!$C871)))</f>
        <v/>
      </c>
      <c r="I831" s="57" t="str">
        <f>IF(AddProdEst, IF('Enrolled Client Info'!$D851="Yes", "X", ""), IF('New Client Info'!$D871="Yes", "X", ""))</f>
        <v/>
      </c>
      <c r="J831" s="57" t="str">
        <f>IF(NOT(IngrRisk1&amp;IngrRisk2&amp;IngrRisk3&amp;IngrRisk4&amp;IngrRisk5&amp;IngrRisk6&amp;IngrRisk7&amp;IngrRisk8&amp;IngrRisk9&amp;IngrRisk10=""), "X", "")</f>
        <v/>
      </c>
      <c r="K831" s="57" t="str">
        <f t="shared" si="13"/>
        <v/>
      </c>
      <c r="L831" s="50"/>
    </row>
    <row r="832" spans="8:12" x14ac:dyDescent="0.25">
      <c r="H832" s="50" t="str">
        <f>IF(AddProdEst,IF(ISBLANK('Enrolled Client Info'!$C852),"",PROPER('Enrolled Client Info'!$C852)),IF(ISBLANK('New Client Info'!$C872),"",PROPER('New Client Info'!$C872)))</f>
        <v/>
      </c>
      <c r="I832" s="57" t="str">
        <f>IF(AddProdEst, IF('Enrolled Client Info'!$D852="Yes", "X", ""), IF('New Client Info'!$D872="Yes", "X", ""))</f>
        <v/>
      </c>
      <c r="J832" s="57" t="str">
        <f>IF(NOT(IngrRisk1&amp;IngrRisk2&amp;IngrRisk3&amp;IngrRisk4&amp;IngrRisk5&amp;IngrRisk6&amp;IngrRisk7&amp;IngrRisk8&amp;IngrRisk9&amp;IngrRisk10=""), "X", "")</f>
        <v/>
      </c>
      <c r="K832" s="57" t="str">
        <f t="shared" si="13"/>
        <v/>
      </c>
      <c r="L832" s="50"/>
    </row>
    <row r="833" spans="8:12" x14ac:dyDescent="0.25">
      <c r="H833" s="50" t="str">
        <f>IF(AddProdEst,IF(ISBLANK('Enrolled Client Info'!$C853),"",PROPER('Enrolled Client Info'!$C853)),IF(ISBLANK('New Client Info'!$C873),"",PROPER('New Client Info'!$C873)))</f>
        <v/>
      </c>
      <c r="I833" s="57" t="str">
        <f>IF(AddProdEst, IF('Enrolled Client Info'!$D853="Yes", "X", ""), IF('New Client Info'!$D873="Yes", "X", ""))</f>
        <v/>
      </c>
      <c r="J833" s="57" t="str">
        <f>IF(NOT(IngrRisk1&amp;IngrRisk2&amp;IngrRisk3&amp;IngrRisk4&amp;IngrRisk5&amp;IngrRisk6&amp;IngrRisk7&amp;IngrRisk8&amp;IngrRisk9&amp;IngrRisk10=""), "X", "")</f>
        <v/>
      </c>
      <c r="K833" s="57" t="str">
        <f t="shared" si="13"/>
        <v/>
      </c>
      <c r="L833" s="50"/>
    </row>
    <row r="834" spans="8:12" x14ac:dyDescent="0.25">
      <c r="H834" s="50" t="str">
        <f>IF(AddProdEst,IF(ISBLANK('Enrolled Client Info'!$C854),"",PROPER('Enrolled Client Info'!$C854)),IF(ISBLANK('New Client Info'!$C874),"",PROPER('New Client Info'!$C874)))</f>
        <v/>
      </c>
      <c r="I834" s="57" t="str">
        <f>IF(AddProdEst, IF('Enrolled Client Info'!$D854="Yes", "X", ""), IF('New Client Info'!$D874="Yes", "X", ""))</f>
        <v/>
      </c>
      <c r="J834" s="57" t="str">
        <f>IF(NOT(IngrRisk1&amp;IngrRisk2&amp;IngrRisk3&amp;IngrRisk4&amp;IngrRisk5&amp;IngrRisk6&amp;IngrRisk7&amp;IngrRisk8&amp;IngrRisk9&amp;IngrRisk10=""), "X", "")</f>
        <v/>
      </c>
      <c r="K834" s="57" t="str">
        <f t="shared" si="13"/>
        <v/>
      </c>
      <c r="L834" s="50"/>
    </row>
    <row r="835" spans="8:12" x14ac:dyDescent="0.25">
      <c r="H835" s="50" t="str">
        <f>IF(AddProdEst,IF(ISBLANK('Enrolled Client Info'!$C855),"",PROPER('Enrolled Client Info'!$C855)),IF(ISBLANK('New Client Info'!$C875),"",PROPER('New Client Info'!$C875)))</f>
        <v/>
      </c>
      <c r="I835" s="57" t="str">
        <f>IF(AddProdEst, IF('Enrolled Client Info'!$D855="Yes", "X", ""), IF('New Client Info'!$D875="Yes", "X", ""))</f>
        <v/>
      </c>
      <c r="J835" s="57" t="str">
        <f>IF(NOT(IngrRisk1&amp;IngrRisk2&amp;IngrRisk3&amp;IngrRisk4&amp;IngrRisk5&amp;IngrRisk6&amp;IngrRisk7&amp;IngrRisk8&amp;IngrRisk9&amp;IngrRisk10=""), "X", "")</f>
        <v/>
      </c>
      <c r="K835" s="57" t="str">
        <f t="shared" si="13"/>
        <v/>
      </c>
      <c r="L835" s="50"/>
    </row>
    <row r="836" spans="8:12" x14ac:dyDescent="0.25">
      <c r="H836" s="50" t="str">
        <f>IF(AddProdEst,IF(ISBLANK('Enrolled Client Info'!$C856),"",PROPER('Enrolled Client Info'!$C856)),IF(ISBLANK('New Client Info'!$C876),"",PROPER('New Client Info'!$C876)))</f>
        <v/>
      </c>
      <c r="I836" s="57" t="str">
        <f>IF(AddProdEst, IF('Enrolled Client Info'!$D856="Yes", "X", ""), IF('New Client Info'!$D876="Yes", "X", ""))</f>
        <v/>
      </c>
      <c r="J836" s="57" t="str">
        <f>IF(NOT(IngrRisk1&amp;IngrRisk2&amp;IngrRisk3&amp;IngrRisk4&amp;IngrRisk5&amp;IngrRisk6&amp;IngrRisk7&amp;IngrRisk8&amp;IngrRisk9&amp;IngrRisk10=""), "X", "")</f>
        <v/>
      </c>
      <c r="K836" s="57" t="str">
        <f t="shared" si="13"/>
        <v/>
      </c>
      <c r="L836" s="50"/>
    </row>
    <row r="837" spans="8:12" x14ac:dyDescent="0.25">
      <c r="H837" s="50" t="str">
        <f>IF(AddProdEst,IF(ISBLANK('Enrolled Client Info'!$C857),"",PROPER('Enrolled Client Info'!$C857)),IF(ISBLANK('New Client Info'!$C877),"",PROPER('New Client Info'!$C877)))</f>
        <v/>
      </c>
      <c r="I837" s="57" t="str">
        <f>IF(AddProdEst, IF('Enrolled Client Info'!$D857="Yes", "X", ""), IF('New Client Info'!$D877="Yes", "X", ""))</f>
        <v/>
      </c>
      <c r="J837" s="57" t="str">
        <f>IF(NOT(IngrRisk1&amp;IngrRisk2&amp;IngrRisk3&amp;IngrRisk4&amp;IngrRisk5&amp;IngrRisk6&amp;IngrRisk7&amp;IngrRisk8&amp;IngrRisk9&amp;IngrRisk10=""), "X", "")</f>
        <v/>
      </c>
      <c r="K837" s="57" t="str">
        <f t="shared" si="13"/>
        <v/>
      </c>
      <c r="L837" s="50"/>
    </row>
    <row r="838" spans="8:12" x14ac:dyDescent="0.25">
      <c r="H838" s="50" t="str">
        <f>IF(AddProdEst,IF(ISBLANK('Enrolled Client Info'!$C858),"",PROPER('Enrolled Client Info'!$C858)),IF(ISBLANK('New Client Info'!$C878),"",PROPER('New Client Info'!$C878)))</f>
        <v/>
      </c>
      <c r="I838" s="57" t="str">
        <f>IF(AddProdEst, IF('Enrolled Client Info'!$D858="Yes", "X", ""), IF('New Client Info'!$D878="Yes", "X", ""))</f>
        <v/>
      </c>
      <c r="J838" s="57" t="str">
        <f>IF(NOT(IngrRisk1&amp;IngrRisk2&amp;IngrRisk3&amp;IngrRisk4&amp;IngrRisk5&amp;IngrRisk6&amp;IngrRisk7&amp;IngrRisk8&amp;IngrRisk9&amp;IngrRisk10=""), "X", "")</f>
        <v/>
      </c>
      <c r="K838" s="57" t="str">
        <f t="shared" si="13"/>
        <v/>
      </c>
      <c r="L838" s="50"/>
    </row>
    <row r="839" spans="8:12" x14ac:dyDescent="0.25">
      <c r="H839" s="50" t="str">
        <f>IF(AddProdEst,IF(ISBLANK('Enrolled Client Info'!$C859),"",PROPER('Enrolled Client Info'!$C859)),IF(ISBLANK('New Client Info'!$C879),"",PROPER('New Client Info'!$C879)))</f>
        <v/>
      </c>
      <c r="I839" s="57" t="str">
        <f>IF(AddProdEst, IF('Enrolled Client Info'!$D859="Yes", "X", ""), IF('New Client Info'!$D879="Yes", "X", ""))</f>
        <v/>
      </c>
      <c r="J839" s="57" t="str">
        <f>IF(NOT(IngrRisk1&amp;IngrRisk2&amp;IngrRisk3&amp;IngrRisk4&amp;IngrRisk5&amp;IngrRisk6&amp;IngrRisk7&amp;IngrRisk8&amp;IngrRisk9&amp;IngrRisk10=""), "X", "")</f>
        <v/>
      </c>
      <c r="K839" s="57" t="str">
        <f t="shared" si="13"/>
        <v/>
      </c>
      <c r="L839" s="50"/>
    </row>
    <row r="840" spans="8:12" x14ac:dyDescent="0.25">
      <c r="H840" s="50" t="str">
        <f>IF(AddProdEst,IF(ISBLANK('Enrolled Client Info'!$C860),"",PROPER('Enrolled Client Info'!$C860)),IF(ISBLANK('New Client Info'!$C880),"",PROPER('New Client Info'!$C880)))</f>
        <v/>
      </c>
      <c r="I840" s="57" t="str">
        <f>IF(AddProdEst, IF('Enrolled Client Info'!$D860="Yes", "X", ""), IF('New Client Info'!$D880="Yes", "X", ""))</f>
        <v/>
      </c>
      <c r="J840" s="57" t="str">
        <f>IF(NOT(IngrRisk1&amp;IngrRisk2&amp;IngrRisk3&amp;IngrRisk4&amp;IngrRisk5&amp;IngrRisk6&amp;IngrRisk7&amp;IngrRisk8&amp;IngrRisk9&amp;IngrRisk10=""), "X", "")</f>
        <v/>
      </c>
      <c r="K840" s="57" t="str">
        <f t="shared" si="13"/>
        <v/>
      </c>
      <c r="L840" s="50"/>
    </row>
    <row r="841" spans="8:12" x14ac:dyDescent="0.25">
      <c r="H841" s="50" t="str">
        <f>IF(AddProdEst,IF(ISBLANK('Enrolled Client Info'!$C861),"",PROPER('Enrolled Client Info'!$C861)),IF(ISBLANK('New Client Info'!$C881),"",PROPER('New Client Info'!$C881)))</f>
        <v/>
      </c>
      <c r="I841" s="57" t="str">
        <f>IF(AddProdEst, IF('Enrolled Client Info'!$D861="Yes", "X", ""), IF('New Client Info'!$D881="Yes", "X", ""))</f>
        <v/>
      </c>
      <c r="J841" s="57" t="str">
        <f>IF(NOT(IngrRisk1&amp;IngrRisk2&amp;IngrRisk3&amp;IngrRisk4&amp;IngrRisk5&amp;IngrRisk6&amp;IngrRisk7&amp;IngrRisk8&amp;IngrRisk9&amp;IngrRisk10=""), "X", "")</f>
        <v/>
      </c>
      <c r="K841" s="57" t="str">
        <f t="shared" si="13"/>
        <v/>
      </c>
      <c r="L841" s="50"/>
    </row>
    <row r="842" spans="8:12" x14ac:dyDescent="0.25">
      <c r="H842" s="50" t="str">
        <f>IF(AddProdEst,IF(ISBLANK('Enrolled Client Info'!$C862),"",PROPER('Enrolled Client Info'!$C862)),IF(ISBLANK('New Client Info'!$C882),"",PROPER('New Client Info'!$C882)))</f>
        <v/>
      </c>
      <c r="I842" s="57" t="str">
        <f>IF(AddProdEst, IF('Enrolled Client Info'!$D862="Yes", "X", ""), IF('New Client Info'!$D882="Yes", "X", ""))</f>
        <v/>
      </c>
      <c r="J842" s="57" t="str">
        <f>IF(NOT(IngrRisk1&amp;IngrRisk2&amp;IngrRisk3&amp;IngrRisk4&amp;IngrRisk5&amp;IngrRisk6&amp;IngrRisk7&amp;IngrRisk8&amp;IngrRisk9&amp;IngrRisk10=""), "X", "")</f>
        <v/>
      </c>
      <c r="K842" s="57" t="str">
        <f t="shared" si="13"/>
        <v/>
      </c>
      <c r="L842" s="50"/>
    </row>
    <row r="843" spans="8:12" x14ac:dyDescent="0.25">
      <c r="H843" s="50" t="str">
        <f>IF(AddProdEst,IF(ISBLANK('Enrolled Client Info'!$C863),"",PROPER('Enrolled Client Info'!$C863)),IF(ISBLANK('New Client Info'!$C883),"",PROPER('New Client Info'!$C883)))</f>
        <v/>
      </c>
      <c r="I843" s="57" t="str">
        <f>IF(AddProdEst, IF('Enrolled Client Info'!$D863="Yes", "X", ""), IF('New Client Info'!$D883="Yes", "X", ""))</f>
        <v/>
      </c>
      <c r="J843" s="57" t="str">
        <f>IF(NOT(IngrRisk1&amp;IngrRisk2&amp;IngrRisk3&amp;IngrRisk4&amp;IngrRisk5&amp;IngrRisk6&amp;IngrRisk7&amp;IngrRisk8&amp;IngrRisk9&amp;IngrRisk10=""), "X", "")</f>
        <v/>
      </c>
      <c r="K843" s="57" t="str">
        <f t="shared" si="13"/>
        <v/>
      </c>
      <c r="L843" s="50"/>
    </row>
    <row r="844" spans="8:12" x14ac:dyDescent="0.25">
      <c r="H844" s="50" t="str">
        <f>IF(AddProdEst,IF(ISBLANK('Enrolled Client Info'!$C864),"",PROPER('Enrolled Client Info'!$C864)),IF(ISBLANK('New Client Info'!$C884),"",PROPER('New Client Info'!$C884)))</f>
        <v/>
      </c>
      <c r="I844" s="57" t="str">
        <f>IF(AddProdEst, IF('Enrolled Client Info'!$D864="Yes", "X", ""), IF('New Client Info'!$D884="Yes", "X", ""))</f>
        <v/>
      </c>
      <c r="J844" s="57" t="str">
        <f>IF(NOT(IngrRisk1&amp;IngrRisk2&amp;IngrRisk3&amp;IngrRisk4&amp;IngrRisk5&amp;IngrRisk6&amp;IngrRisk7&amp;IngrRisk8&amp;IngrRisk9&amp;IngrRisk10=""), "X", "")</f>
        <v/>
      </c>
      <c r="K844" s="57" t="str">
        <f t="shared" si="13"/>
        <v/>
      </c>
      <c r="L844" s="50"/>
    </row>
    <row r="845" spans="8:12" x14ac:dyDescent="0.25">
      <c r="H845" s="50" t="str">
        <f>IF(AddProdEst,IF(ISBLANK('Enrolled Client Info'!$C865),"",PROPER('Enrolled Client Info'!$C865)),IF(ISBLANK('New Client Info'!$C885),"",PROPER('New Client Info'!$C885)))</f>
        <v/>
      </c>
      <c r="I845" s="57" t="str">
        <f>IF(AddProdEst, IF('Enrolled Client Info'!$D865="Yes", "X", ""), IF('New Client Info'!$D885="Yes", "X", ""))</f>
        <v/>
      </c>
      <c r="J845" s="57" t="str">
        <f>IF(NOT(IngrRisk1&amp;IngrRisk2&amp;IngrRisk3&amp;IngrRisk4&amp;IngrRisk5&amp;IngrRisk6&amp;IngrRisk7&amp;IngrRisk8&amp;IngrRisk9&amp;IngrRisk10=""), "X", "")</f>
        <v/>
      </c>
      <c r="K845" s="57" t="str">
        <f t="shared" ref="K845:K908" si="14">I845&amp;J845</f>
        <v/>
      </c>
      <c r="L845" s="50"/>
    </row>
    <row r="846" spans="8:12" x14ac:dyDescent="0.25">
      <c r="H846" s="50" t="str">
        <f>IF(AddProdEst,IF(ISBLANK('Enrolled Client Info'!$C866),"",PROPER('Enrolled Client Info'!$C866)),IF(ISBLANK('New Client Info'!$C886),"",PROPER('New Client Info'!$C886)))</f>
        <v/>
      </c>
      <c r="I846" s="57" t="str">
        <f>IF(AddProdEst, IF('Enrolled Client Info'!$D866="Yes", "X", ""), IF('New Client Info'!$D886="Yes", "X", ""))</f>
        <v/>
      </c>
      <c r="J846" s="57" t="str">
        <f>IF(NOT(IngrRisk1&amp;IngrRisk2&amp;IngrRisk3&amp;IngrRisk4&amp;IngrRisk5&amp;IngrRisk6&amp;IngrRisk7&amp;IngrRisk8&amp;IngrRisk9&amp;IngrRisk10=""), "X", "")</f>
        <v/>
      </c>
      <c r="K846" s="57" t="str">
        <f t="shared" si="14"/>
        <v/>
      </c>
      <c r="L846" s="50"/>
    </row>
    <row r="847" spans="8:12" x14ac:dyDescent="0.25">
      <c r="H847" s="50" t="str">
        <f>IF(AddProdEst,IF(ISBLANK('Enrolled Client Info'!$C867),"",PROPER('Enrolled Client Info'!$C867)),IF(ISBLANK('New Client Info'!$C887),"",PROPER('New Client Info'!$C887)))</f>
        <v/>
      </c>
      <c r="I847" s="57" t="str">
        <f>IF(AddProdEst, IF('Enrolled Client Info'!$D867="Yes", "X", ""), IF('New Client Info'!$D887="Yes", "X", ""))</f>
        <v/>
      </c>
      <c r="J847" s="57" t="str">
        <f>IF(NOT(IngrRisk1&amp;IngrRisk2&amp;IngrRisk3&amp;IngrRisk4&amp;IngrRisk5&amp;IngrRisk6&amp;IngrRisk7&amp;IngrRisk8&amp;IngrRisk9&amp;IngrRisk10=""), "X", "")</f>
        <v/>
      </c>
      <c r="K847" s="57" t="str">
        <f t="shared" si="14"/>
        <v/>
      </c>
      <c r="L847" s="50"/>
    </row>
    <row r="848" spans="8:12" x14ac:dyDescent="0.25">
      <c r="H848" s="50" t="str">
        <f>IF(AddProdEst,IF(ISBLANK('Enrolled Client Info'!$C868),"",PROPER('Enrolled Client Info'!$C868)),IF(ISBLANK('New Client Info'!$C888),"",PROPER('New Client Info'!$C888)))</f>
        <v/>
      </c>
      <c r="I848" s="57" t="str">
        <f>IF(AddProdEst, IF('Enrolled Client Info'!$D868="Yes", "X", ""), IF('New Client Info'!$D888="Yes", "X", ""))</f>
        <v/>
      </c>
      <c r="J848" s="57" t="str">
        <f>IF(NOT(IngrRisk1&amp;IngrRisk2&amp;IngrRisk3&amp;IngrRisk4&amp;IngrRisk5&amp;IngrRisk6&amp;IngrRisk7&amp;IngrRisk8&amp;IngrRisk9&amp;IngrRisk10=""), "X", "")</f>
        <v/>
      </c>
      <c r="K848" s="57" t="str">
        <f t="shared" si="14"/>
        <v/>
      </c>
      <c r="L848" s="50"/>
    </row>
    <row r="849" spans="8:12" x14ac:dyDescent="0.25">
      <c r="H849" s="50" t="str">
        <f>IF(AddProdEst,IF(ISBLANK('Enrolled Client Info'!$C869),"",PROPER('Enrolled Client Info'!$C869)),IF(ISBLANK('New Client Info'!$C889),"",PROPER('New Client Info'!$C889)))</f>
        <v/>
      </c>
      <c r="I849" s="57" t="str">
        <f>IF(AddProdEst, IF('Enrolled Client Info'!$D869="Yes", "X", ""), IF('New Client Info'!$D889="Yes", "X", ""))</f>
        <v/>
      </c>
      <c r="J849" s="57" t="str">
        <f>IF(NOT(IngrRisk1&amp;IngrRisk2&amp;IngrRisk3&amp;IngrRisk4&amp;IngrRisk5&amp;IngrRisk6&amp;IngrRisk7&amp;IngrRisk8&amp;IngrRisk9&amp;IngrRisk10=""), "X", "")</f>
        <v/>
      </c>
      <c r="K849" s="57" t="str">
        <f t="shared" si="14"/>
        <v/>
      </c>
      <c r="L849" s="50"/>
    </row>
    <row r="850" spans="8:12" x14ac:dyDescent="0.25">
      <c r="H850" s="50" t="str">
        <f>IF(AddProdEst,IF(ISBLANK('Enrolled Client Info'!$C870),"",PROPER('Enrolled Client Info'!$C870)),IF(ISBLANK('New Client Info'!$C890),"",PROPER('New Client Info'!$C890)))</f>
        <v/>
      </c>
      <c r="I850" s="57" t="str">
        <f>IF(AddProdEst, IF('Enrolled Client Info'!$D870="Yes", "X", ""), IF('New Client Info'!$D890="Yes", "X", ""))</f>
        <v/>
      </c>
      <c r="J850" s="57" t="str">
        <f>IF(NOT(IngrRisk1&amp;IngrRisk2&amp;IngrRisk3&amp;IngrRisk4&amp;IngrRisk5&amp;IngrRisk6&amp;IngrRisk7&amp;IngrRisk8&amp;IngrRisk9&amp;IngrRisk10=""), "X", "")</f>
        <v/>
      </c>
      <c r="K850" s="57" t="str">
        <f t="shared" si="14"/>
        <v/>
      </c>
      <c r="L850" s="50"/>
    </row>
    <row r="851" spans="8:12" x14ac:dyDescent="0.25">
      <c r="H851" s="50" t="str">
        <f>IF(AddProdEst,IF(ISBLANK('Enrolled Client Info'!$C871),"",PROPER('Enrolled Client Info'!$C871)),IF(ISBLANK('New Client Info'!$C891),"",PROPER('New Client Info'!$C891)))</f>
        <v/>
      </c>
      <c r="I851" s="57" t="str">
        <f>IF(AddProdEst, IF('Enrolled Client Info'!$D871="Yes", "X", ""), IF('New Client Info'!$D891="Yes", "X", ""))</f>
        <v/>
      </c>
      <c r="J851" s="57" t="str">
        <f>IF(NOT(IngrRisk1&amp;IngrRisk2&amp;IngrRisk3&amp;IngrRisk4&amp;IngrRisk5&amp;IngrRisk6&amp;IngrRisk7&amp;IngrRisk8&amp;IngrRisk9&amp;IngrRisk10=""), "X", "")</f>
        <v/>
      </c>
      <c r="K851" s="57" t="str">
        <f t="shared" si="14"/>
        <v/>
      </c>
      <c r="L851" s="50"/>
    </row>
    <row r="852" spans="8:12" x14ac:dyDescent="0.25">
      <c r="H852" s="50" t="str">
        <f>IF(AddProdEst,IF(ISBLANK('Enrolled Client Info'!$C872),"",PROPER('Enrolled Client Info'!$C872)),IF(ISBLANK('New Client Info'!$C892),"",PROPER('New Client Info'!$C892)))</f>
        <v/>
      </c>
      <c r="I852" s="57" t="str">
        <f>IF(AddProdEst, IF('Enrolled Client Info'!$D872="Yes", "X", ""), IF('New Client Info'!$D892="Yes", "X", ""))</f>
        <v/>
      </c>
      <c r="J852" s="57" t="str">
        <f>IF(NOT(IngrRisk1&amp;IngrRisk2&amp;IngrRisk3&amp;IngrRisk4&amp;IngrRisk5&amp;IngrRisk6&amp;IngrRisk7&amp;IngrRisk8&amp;IngrRisk9&amp;IngrRisk10=""), "X", "")</f>
        <v/>
      </c>
      <c r="K852" s="57" t="str">
        <f t="shared" si="14"/>
        <v/>
      </c>
      <c r="L852" s="50"/>
    </row>
    <row r="853" spans="8:12" x14ac:dyDescent="0.25">
      <c r="H853" s="50" t="str">
        <f>IF(AddProdEst,IF(ISBLANK('Enrolled Client Info'!$C873),"",PROPER('Enrolled Client Info'!$C873)),IF(ISBLANK('New Client Info'!$C893),"",PROPER('New Client Info'!$C893)))</f>
        <v/>
      </c>
      <c r="I853" s="57" t="str">
        <f>IF(AddProdEst, IF('Enrolled Client Info'!$D873="Yes", "X", ""), IF('New Client Info'!$D893="Yes", "X", ""))</f>
        <v/>
      </c>
      <c r="J853" s="57" t="str">
        <f>IF(NOT(IngrRisk1&amp;IngrRisk2&amp;IngrRisk3&amp;IngrRisk4&amp;IngrRisk5&amp;IngrRisk6&amp;IngrRisk7&amp;IngrRisk8&amp;IngrRisk9&amp;IngrRisk10=""), "X", "")</f>
        <v/>
      </c>
      <c r="K853" s="57" t="str">
        <f t="shared" si="14"/>
        <v/>
      </c>
      <c r="L853" s="50"/>
    </row>
    <row r="854" spans="8:12" x14ac:dyDescent="0.25">
      <c r="H854" s="50" t="str">
        <f>IF(AddProdEst,IF(ISBLANK('Enrolled Client Info'!$C874),"",PROPER('Enrolled Client Info'!$C874)),IF(ISBLANK('New Client Info'!$C894),"",PROPER('New Client Info'!$C894)))</f>
        <v/>
      </c>
      <c r="I854" s="57" t="str">
        <f>IF(AddProdEst, IF('Enrolled Client Info'!$D874="Yes", "X", ""), IF('New Client Info'!$D894="Yes", "X", ""))</f>
        <v/>
      </c>
      <c r="J854" s="57" t="str">
        <f>IF(NOT(IngrRisk1&amp;IngrRisk2&amp;IngrRisk3&amp;IngrRisk4&amp;IngrRisk5&amp;IngrRisk6&amp;IngrRisk7&amp;IngrRisk8&amp;IngrRisk9&amp;IngrRisk10=""), "X", "")</f>
        <v/>
      </c>
      <c r="K854" s="57" t="str">
        <f t="shared" si="14"/>
        <v/>
      </c>
      <c r="L854" s="50"/>
    </row>
    <row r="855" spans="8:12" x14ac:dyDescent="0.25">
      <c r="H855" s="50" t="str">
        <f>IF(AddProdEst,IF(ISBLANK('Enrolled Client Info'!$C875),"",PROPER('Enrolled Client Info'!$C875)),IF(ISBLANK('New Client Info'!$C895),"",PROPER('New Client Info'!$C895)))</f>
        <v/>
      </c>
      <c r="I855" s="57" t="str">
        <f>IF(AddProdEst, IF('Enrolled Client Info'!$D875="Yes", "X", ""), IF('New Client Info'!$D895="Yes", "X", ""))</f>
        <v/>
      </c>
      <c r="J855" s="57" t="str">
        <f>IF(NOT(IngrRisk1&amp;IngrRisk2&amp;IngrRisk3&amp;IngrRisk4&amp;IngrRisk5&amp;IngrRisk6&amp;IngrRisk7&amp;IngrRisk8&amp;IngrRisk9&amp;IngrRisk10=""), "X", "")</f>
        <v/>
      </c>
      <c r="K855" s="57" t="str">
        <f t="shared" si="14"/>
        <v/>
      </c>
      <c r="L855" s="50"/>
    </row>
    <row r="856" spans="8:12" x14ac:dyDescent="0.25">
      <c r="H856" s="50" t="str">
        <f>IF(AddProdEst,IF(ISBLANK('Enrolled Client Info'!$C876),"",PROPER('Enrolled Client Info'!$C876)),IF(ISBLANK('New Client Info'!$C896),"",PROPER('New Client Info'!$C896)))</f>
        <v/>
      </c>
      <c r="I856" s="57" t="str">
        <f>IF(AddProdEst, IF('Enrolled Client Info'!$D876="Yes", "X", ""), IF('New Client Info'!$D896="Yes", "X", ""))</f>
        <v/>
      </c>
      <c r="J856" s="57" t="str">
        <f>IF(NOT(IngrRisk1&amp;IngrRisk2&amp;IngrRisk3&amp;IngrRisk4&amp;IngrRisk5&amp;IngrRisk6&amp;IngrRisk7&amp;IngrRisk8&amp;IngrRisk9&amp;IngrRisk10=""), "X", "")</f>
        <v/>
      </c>
      <c r="K856" s="57" t="str">
        <f t="shared" si="14"/>
        <v/>
      </c>
      <c r="L856" s="50"/>
    </row>
    <row r="857" spans="8:12" x14ac:dyDescent="0.25">
      <c r="H857" s="50" t="str">
        <f>IF(AddProdEst,IF(ISBLANK('Enrolled Client Info'!$C877),"",PROPER('Enrolled Client Info'!$C877)),IF(ISBLANK('New Client Info'!$C897),"",PROPER('New Client Info'!$C897)))</f>
        <v/>
      </c>
      <c r="I857" s="57" t="str">
        <f>IF(AddProdEst, IF('Enrolled Client Info'!$D877="Yes", "X", ""), IF('New Client Info'!$D897="Yes", "X", ""))</f>
        <v/>
      </c>
      <c r="J857" s="57" t="str">
        <f>IF(NOT(IngrRisk1&amp;IngrRisk2&amp;IngrRisk3&amp;IngrRisk4&amp;IngrRisk5&amp;IngrRisk6&amp;IngrRisk7&amp;IngrRisk8&amp;IngrRisk9&amp;IngrRisk10=""), "X", "")</f>
        <v/>
      </c>
      <c r="K857" s="57" t="str">
        <f t="shared" si="14"/>
        <v/>
      </c>
      <c r="L857" s="50"/>
    </row>
    <row r="858" spans="8:12" x14ac:dyDescent="0.25">
      <c r="H858" s="50" t="str">
        <f>IF(AddProdEst,IF(ISBLANK('Enrolled Client Info'!$C878),"",PROPER('Enrolled Client Info'!$C878)),IF(ISBLANK('New Client Info'!$C898),"",PROPER('New Client Info'!$C898)))</f>
        <v/>
      </c>
      <c r="I858" s="57" t="str">
        <f>IF(AddProdEst, IF('Enrolled Client Info'!$D878="Yes", "X", ""), IF('New Client Info'!$D898="Yes", "X", ""))</f>
        <v/>
      </c>
      <c r="J858" s="57" t="str">
        <f>IF(NOT(IngrRisk1&amp;IngrRisk2&amp;IngrRisk3&amp;IngrRisk4&amp;IngrRisk5&amp;IngrRisk6&amp;IngrRisk7&amp;IngrRisk8&amp;IngrRisk9&amp;IngrRisk10=""), "X", "")</f>
        <v/>
      </c>
      <c r="K858" s="57" t="str">
        <f t="shared" si="14"/>
        <v/>
      </c>
      <c r="L858" s="50"/>
    </row>
    <row r="859" spans="8:12" x14ac:dyDescent="0.25">
      <c r="H859" s="50" t="str">
        <f>IF(AddProdEst,IF(ISBLANK('Enrolled Client Info'!$C879),"",PROPER('Enrolled Client Info'!$C879)),IF(ISBLANK('New Client Info'!$C899),"",PROPER('New Client Info'!$C899)))</f>
        <v/>
      </c>
      <c r="I859" s="57" t="str">
        <f>IF(AddProdEst, IF('Enrolled Client Info'!$D879="Yes", "X", ""), IF('New Client Info'!$D899="Yes", "X", ""))</f>
        <v/>
      </c>
      <c r="J859" s="57" t="str">
        <f>IF(NOT(IngrRisk1&amp;IngrRisk2&amp;IngrRisk3&amp;IngrRisk4&amp;IngrRisk5&amp;IngrRisk6&amp;IngrRisk7&amp;IngrRisk8&amp;IngrRisk9&amp;IngrRisk10=""), "X", "")</f>
        <v/>
      </c>
      <c r="K859" s="57" t="str">
        <f t="shared" si="14"/>
        <v/>
      </c>
      <c r="L859" s="50"/>
    </row>
    <row r="860" spans="8:12" x14ac:dyDescent="0.25">
      <c r="H860" s="50" t="str">
        <f>IF(AddProdEst,IF(ISBLANK('Enrolled Client Info'!$C880),"",PROPER('Enrolled Client Info'!$C880)),IF(ISBLANK('New Client Info'!$C900),"",PROPER('New Client Info'!$C900)))</f>
        <v/>
      </c>
      <c r="I860" s="57" t="str">
        <f>IF(AddProdEst, IF('Enrolled Client Info'!$D880="Yes", "X", ""), IF('New Client Info'!$D900="Yes", "X", ""))</f>
        <v/>
      </c>
      <c r="J860" s="57" t="str">
        <f>IF(NOT(IngrRisk1&amp;IngrRisk2&amp;IngrRisk3&amp;IngrRisk4&amp;IngrRisk5&amp;IngrRisk6&amp;IngrRisk7&amp;IngrRisk8&amp;IngrRisk9&amp;IngrRisk10=""), "X", "")</f>
        <v/>
      </c>
      <c r="K860" s="57" t="str">
        <f t="shared" si="14"/>
        <v/>
      </c>
      <c r="L860" s="50"/>
    </row>
    <row r="861" spans="8:12" x14ac:dyDescent="0.25">
      <c r="H861" s="50" t="str">
        <f>IF(AddProdEst,IF(ISBLANK('Enrolled Client Info'!$C881),"",PROPER('Enrolled Client Info'!$C881)),IF(ISBLANK('New Client Info'!$C901),"",PROPER('New Client Info'!$C901)))</f>
        <v/>
      </c>
      <c r="I861" s="57" t="str">
        <f>IF(AddProdEst, IF('Enrolled Client Info'!$D881="Yes", "X", ""), IF('New Client Info'!$D901="Yes", "X", ""))</f>
        <v/>
      </c>
      <c r="J861" s="57" t="str">
        <f>IF(NOT(IngrRisk1&amp;IngrRisk2&amp;IngrRisk3&amp;IngrRisk4&amp;IngrRisk5&amp;IngrRisk6&amp;IngrRisk7&amp;IngrRisk8&amp;IngrRisk9&amp;IngrRisk10=""), "X", "")</f>
        <v/>
      </c>
      <c r="K861" s="57" t="str">
        <f t="shared" si="14"/>
        <v/>
      </c>
      <c r="L861" s="50"/>
    </row>
    <row r="862" spans="8:12" x14ac:dyDescent="0.25">
      <c r="H862" s="50" t="str">
        <f>IF(AddProdEst,IF(ISBLANK('Enrolled Client Info'!$C882),"",PROPER('Enrolled Client Info'!$C882)),IF(ISBLANK('New Client Info'!$C902),"",PROPER('New Client Info'!$C902)))</f>
        <v/>
      </c>
      <c r="I862" s="57" t="str">
        <f>IF(AddProdEst, IF('Enrolled Client Info'!$D882="Yes", "X", ""), IF('New Client Info'!$D902="Yes", "X", ""))</f>
        <v/>
      </c>
      <c r="J862" s="57" t="str">
        <f>IF(NOT(IngrRisk1&amp;IngrRisk2&amp;IngrRisk3&amp;IngrRisk4&amp;IngrRisk5&amp;IngrRisk6&amp;IngrRisk7&amp;IngrRisk8&amp;IngrRisk9&amp;IngrRisk10=""), "X", "")</f>
        <v/>
      </c>
      <c r="K862" s="57" t="str">
        <f t="shared" si="14"/>
        <v/>
      </c>
      <c r="L862" s="50"/>
    </row>
    <row r="863" spans="8:12" x14ac:dyDescent="0.25">
      <c r="H863" s="50" t="str">
        <f>IF(AddProdEst,IF(ISBLANK('Enrolled Client Info'!$C883),"",PROPER('Enrolled Client Info'!$C883)),IF(ISBLANK('New Client Info'!$C903),"",PROPER('New Client Info'!$C903)))</f>
        <v/>
      </c>
      <c r="I863" s="57" t="str">
        <f>IF(AddProdEst, IF('Enrolled Client Info'!$D883="Yes", "X", ""), IF('New Client Info'!$D903="Yes", "X", ""))</f>
        <v/>
      </c>
      <c r="J863" s="57" t="str">
        <f>IF(NOT(IngrRisk1&amp;IngrRisk2&amp;IngrRisk3&amp;IngrRisk4&amp;IngrRisk5&amp;IngrRisk6&amp;IngrRisk7&amp;IngrRisk8&amp;IngrRisk9&amp;IngrRisk10=""), "X", "")</f>
        <v/>
      </c>
      <c r="K863" s="57" t="str">
        <f t="shared" si="14"/>
        <v/>
      </c>
      <c r="L863" s="50"/>
    </row>
    <row r="864" spans="8:12" x14ac:dyDescent="0.25">
      <c r="H864" s="50" t="str">
        <f>IF(AddProdEst,IF(ISBLANK('Enrolled Client Info'!$C884),"",PROPER('Enrolled Client Info'!$C884)),IF(ISBLANK('New Client Info'!$C904),"",PROPER('New Client Info'!$C904)))</f>
        <v/>
      </c>
      <c r="I864" s="57" t="str">
        <f>IF(AddProdEst, IF('Enrolled Client Info'!$D884="Yes", "X", ""), IF('New Client Info'!$D904="Yes", "X", ""))</f>
        <v/>
      </c>
      <c r="J864" s="57" t="str">
        <f>IF(NOT(IngrRisk1&amp;IngrRisk2&amp;IngrRisk3&amp;IngrRisk4&amp;IngrRisk5&amp;IngrRisk6&amp;IngrRisk7&amp;IngrRisk8&amp;IngrRisk9&amp;IngrRisk10=""), "X", "")</f>
        <v/>
      </c>
      <c r="K864" s="57" t="str">
        <f t="shared" si="14"/>
        <v/>
      </c>
      <c r="L864" s="50"/>
    </row>
    <row r="865" spans="8:12" x14ac:dyDescent="0.25">
      <c r="H865" s="50" t="str">
        <f>IF(AddProdEst,IF(ISBLANK('Enrolled Client Info'!$C885),"",PROPER('Enrolled Client Info'!$C885)),IF(ISBLANK('New Client Info'!$C905),"",PROPER('New Client Info'!$C905)))</f>
        <v/>
      </c>
      <c r="I865" s="57" t="str">
        <f>IF(AddProdEst, IF('Enrolled Client Info'!$D885="Yes", "X", ""), IF('New Client Info'!$D905="Yes", "X", ""))</f>
        <v/>
      </c>
      <c r="J865" s="57" t="str">
        <f>IF(NOT(IngrRisk1&amp;IngrRisk2&amp;IngrRisk3&amp;IngrRisk4&amp;IngrRisk5&amp;IngrRisk6&amp;IngrRisk7&amp;IngrRisk8&amp;IngrRisk9&amp;IngrRisk10=""), "X", "")</f>
        <v/>
      </c>
      <c r="K865" s="57" t="str">
        <f t="shared" si="14"/>
        <v/>
      </c>
      <c r="L865" s="50"/>
    </row>
    <row r="866" spans="8:12" x14ac:dyDescent="0.25">
      <c r="H866" s="50" t="str">
        <f>IF(AddProdEst,IF(ISBLANK('Enrolled Client Info'!$C886),"",PROPER('Enrolled Client Info'!$C886)),IF(ISBLANK('New Client Info'!$C906),"",PROPER('New Client Info'!$C906)))</f>
        <v/>
      </c>
      <c r="I866" s="57" t="str">
        <f>IF(AddProdEst, IF('Enrolled Client Info'!$D886="Yes", "X", ""), IF('New Client Info'!$D906="Yes", "X", ""))</f>
        <v/>
      </c>
      <c r="J866" s="57" t="str">
        <f>IF(NOT(IngrRisk1&amp;IngrRisk2&amp;IngrRisk3&amp;IngrRisk4&amp;IngrRisk5&amp;IngrRisk6&amp;IngrRisk7&amp;IngrRisk8&amp;IngrRisk9&amp;IngrRisk10=""), "X", "")</f>
        <v/>
      </c>
      <c r="K866" s="57" t="str">
        <f t="shared" si="14"/>
        <v/>
      </c>
      <c r="L866" s="50"/>
    </row>
    <row r="867" spans="8:12" x14ac:dyDescent="0.25">
      <c r="H867" s="50" t="str">
        <f>IF(AddProdEst,IF(ISBLANK('Enrolled Client Info'!$C887),"",PROPER('Enrolled Client Info'!$C887)),IF(ISBLANK('New Client Info'!$C907),"",PROPER('New Client Info'!$C907)))</f>
        <v/>
      </c>
      <c r="I867" s="57" t="str">
        <f>IF(AddProdEst, IF('Enrolled Client Info'!$D887="Yes", "X", ""), IF('New Client Info'!$D907="Yes", "X", ""))</f>
        <v/>
      </c>
      <c r="J867" s="57" t="str">
        <f>IF(NOT(IngrRisk1&amp;IngrRisk2&amp;IngrRisk3&amp;IngrRisk4&amp;IngrRisk5&amp;IngrRisk6&amp;IngrRisk7&amp;IngrRisk8&amp;IngrRisk9&amp;IngrRisk10=""), "X", "")</f>
        <v/>
      </c>
      <c r="K867" s="57" t="str">
        <f t="shared" si="14"/>
        <v/>
      </c>
      <c r="L867" s="50"/>
    </row>
    <row r="868" spans="8:12" x14ac:dyDescent="0.25">
      <c r="H868" s="50" t="str">
        <f>IF(AddProdEst,IF(ISBLANK('Enrolled Client Info'!$C888),"",PROPER('Enrolled Client Info'!$C888)),IF(ISBLANK('New Client Info'!$C908),"",PROPER('New Client Info'!$C908)))</f>
        <v/>
      </c>
      <c r="I868" s="57" t="str">
        <f>IF(AddProdEst, IF('Enrolled Client Info'!$D888="Yes", "X", ""), IF('New Client Info'!$D908="Yes", "X", ""))</f>
        <v/>
      </c>
      <c r="J868" s="57" t="str">
        <f>IF(NOT(IngrRisk1&amp;IngrRisk2&amp;IngrRisk3&amp;IngrRisk4&amp;IngrRisk5&amp;IngrRisk6&amp;IngrRisk7&amp;IngrRisk8&amp;IngrRisk9&amp;IngrRisk10=""), "X", "")</f>
        <v/>
      </c>
      <c r="K868" s="57" t="str">
        <f t="shared" si="14"/>
        <v/>
      </c>
      <c r="L868" s="50"/>
    </row>
    <row r="869" spans="8:12" x14ac:dyDescent="0.25">
      <c r="H869" s="50" t="str">
        <f>IF(AddProdEst,IF(ISBLANK('Enrolled Client Info'!$C889),"",PROPER('Enrolled Client Info'!$C889)),IF(ISBLANK('New Client Info'!$C909),"",PROPER('New Client Info'!$C909)))</f>
        <v/>
      </c>
      <c r="I869" s="57" t="str">
        <f>IF(AddProdEst, IF('Enrolled Client Info'!$D889="Yes", "X", ""), IF('New Client Info'!$D909="Yes", "X", ""))</f>
        <v/>
      </c>
      <c r="J869" s="57" t="str">
        <f>IF(NOT(IngrRisk1&amp;IngrRisk2&amp;IngrRisk3&amp;IngrRisk4&amp;IngrRisk5&amp;IngrRisk6&amp;IngrRisk7&amp;IngrRisk8&amp;IngrRisk9&amp;IngrRisk10=""), "X", "")</f>
        <v/>
      </c>
      <c r="K869" s="57" t="str">
        <f t="shared" si="14"/>
        <v/>
      </c>
      <c r="L869" s="50"/>
    </row>
    <row r="870" spans="8:12" x14ac:dyDescent="0.25">
      <c r="H870" s="50" t="str">
        <f>IF(AddProdEst,IF(ISBLANK('Enrolled Client Info'!$C890),"",PROPER('Enrolled Client Info'!$C890)),IF(ISBLANK('New Client Info'!$C910),"",PROPER('New Client Info'!$C910)))</f>
        <v/>
      </c>
      <c r="I870" s="57" t="str">
        <f>IF(AddProdEst, IF('Enrolled Client Info'!$D890="Yes", "X", ""), IF('New Client Info'!$D910="Yes", "X", ""))</f>
        <v/>
      </c>
      <c r="J870" s="57" t="str">
        <f>IF(NOT(IngrRisk1&amp;IngrRisk2&amp;IngrRisk3&amp;IngrRisk4&amp;IngrRisk5&amp;IngrRisk6&amp;IngrRisk7&amp;IngrRisk8&amp;IngrRisk9&amp;IngrRisk10=""), "X", "")</f>
        <v/>
      </c>
      <c r="K870" s="57" t="str">
        <f t="shared" si="14"/>
        <v/>
      </c>
      <c r="L870" s="50"/>
    </row>
    <row r="871" spans="8:12" x14ac:dyDescent="0.25">
      <c r="H871" s="50" t="str">
        <f>IF(AddProdEst,IF(ISBLANK('Enrolled Client Info'!$C891),"",PROPER('Enrolled Client Info'!$C891)),IF(ISBLANK('New Client Info'!$C911),"",PROPER('New Client Info'!$C911)))</f>
        <v/>
      </c>
      <c r="I871" s="57" t="str">
        <f>IF(AddProdEst, IF('Enrolled Client Info'!$D891="Yes", "X", ""), IF('New Client Info'!$D911="Yes", "X", ""))</f>
        <v/>
      </c>
      <c r="J871" s="57" t="str">
        <f>IF(NOT(IngrRisk1&amp;IngrRisk2&amp;IngrRisk3&amp;IngrRisk4&amp;IngrRisk5&amp;IngrRisk6&amp;IngrRisk7&amp;IngrRisk8&amp;IngrRisk9&amp;IngrRisk10=""), "X", "")</f>
        <v/>
      </c>
      <c r="K871" s="57" t="str">
        <f t="shared" si="14"/>
        <v/>
      </c>
      <c r="L871" s="50"/>
    </row>
    <row r="872" spans="8:12" x14ac:dyDescent="0.25">
      <c r="H872" s="50" t="str">
        <f>IF(AddProdEst,IF(ISBLANK('Enrolled Client Info'!$C892),"",PROPER('Enrolled Client Info'!$C892)),IF(ISBLANK('New Client Info'!$C912),"",PROPER('New Client Info'!$C912)))</f>
        <v/>
      </c>
      <c r="I872" s="57" t="str">
        <f>IF(AddProdEst, IF('Enrolled Client Info'!$D892="Yes", "X", ""), IF('New Client Info'!$D912="Yes", "X", ""))</f>
        <v/>
      </c>
      <c r="J872" s="57" t="str">
        <f>IF(NOT(IngrRisk1&amp;IngrRisk2&amp;IngrRisk3&amp;IngrRisk4&amp;IngrRisk5&amp;IngrRisk6&amp;IngrRisk7&amp;IngrRisk8&amp;IngrRisk9&amp;IngrRisk10=""), "X", "")</f>
        <v/>
      </c>
      <c r="K872" s="57" t="str">
        <f t="shared" si="14"/>
        <v/>
      </c>
      <c r="L872" s="50"/>
    </row>
    <row r="873" spans="8:12" x14ac:dyDescent="0.25">
      <c r="H873" s="50" t="str">
        <f>IF(AddProdEst,IF(ISBLANK('Enrolled Client Info'!$C893),"",PROPER('Enrolled Client Info'!$C893)),IF(ISBLANK('New Client Info'!$C913),"",PROPER('New Client Info'!$C913)))</f>
        <v/>
      </c>
      <c r="I873" s="57" t="str">
        <f>IF(AddProdEst, IF('Enrolled Client Info'!$D893="Yes", "X", ""), IF('New Client Info'!$D913="Yes", "X", ""))</f>
        <v/>
      </c>
      <c r="J873" s="57" t="str">
        <f>IF(NOT(IngrRisk1&amp;IngrRisk2&amp;IngrRisk3&amp;IngrRisk4&amp;IngrRisk5&amp;IngrRisk6&amp;IngrRisk7&amp;IngrRisk8&amp;IngrRisk9&amp;IngrRisk10=""), "X", "")</f>
        <v/>
      </c>
      <c r="K873" s="57" t="str">
        <f t="shared" si="14"/>
        <v/>
      </c>
      <c r="L873" s="50"/>
    </row>
    <row r="874" spans="8:12" x14ac:dyDescent="0.25">
      <c r="H874" s="50" t="str">
        <f>IF(AddProdEst,IF(ISBLANK('Enrolled Client Info'!$C894),"",PROPER('Enrolled Client Info'!$C894)),IF(ISBLANK('New Client Info'!$C914),"",PROPER('New Client Info'!$C914)))</f>
        <v/>
      </c>
      <c r="I874" s="57" t="str">
        <f>IF(AddProdEst, IF('Enrolled Client Info'!$D894="Yes", "X", ""), IF('New Client Info'!$D914="Yes", "X", ""))</f>
        <v/>
      </c>
      <c r="J874" s="57" t="str">
        <f>IF(NOT(IngrRisk1&amp;IngrRisk2&amp;IngrRisk3&amp;IngrRisk4&amp;IngrRisk5&amp;IngrRisk6&amp;IngrRisk7&amp;IngrRisk8&amp;IngrRisk9&amp;IngrRisk10=""), "X", "")</f>
        <v/>
      </c>
      <c r="K874" s="57" t="str">
        <f t="shared" si="14"/>
        <v/>
      </c>
      <c r="L874" s="50"/>
    </row>
    <row r="875" spans="8:12" x14ac:dyDescent="0.25">
      <c r="H875" s="50" t="str">
        <f>IF(AddProdEst,IF(ISBLANK('Enrolled Client Info'!$C895),"",PROPER('Enrolled Client Info'!$C895)),IF(ISBLANK('New Client Info'!$C915),"",PROPER('New Client Info'!$C915)))</f>
        <v/>
      </c>
      <c r="I875" s="57" t="str">
        <f>IF(AddProdEst, IF('Enrolled Client Info'!$D895="Yes", "X", ""), IF('New Client Info'!$D915="Yes", "X", ""))</f>
        <v/>
      </c>
      <c r="J875" s="57" t="str">
        <f>IF(NOT(IngrRisk1&amp;IngrRisk2&amp;IngrRisk3&amp;IngrRisk4&amp;IngrRisk5&amp;IngrRisk6&amp;IngrRisk7&amp;IngrRisk8&amp;IngrRisk9&amp;IngrRisk10=""), "X", "")</f>
        <v/>
      </c>
      <c r="K875" s="57" t="str">
        <f t="shared" si="14"/>
        <v/>
      </c>
      <c r="L875" s="50"/>
    </row>
    <row r="876" spans="8:12" x14ac:dyDescent="0.25">
      <c r="H876" s="50" t="str">
        <f>IF(AddProdEst,IF(ISBLANK('Enrolled Client Info'!$C896),"",PROPER('Enrolled Client Info'!$C896)),IF(ISBLANK('New Client Info'!$C916),"",PROPER('New Client Info'!$C916)))</f>
        <v/>
      </c>
      <c r="I876" s="57" t="str">
        <f>IF(AddProdEst, IF('Enrolled Client Info'!$D896="Yes", "X", ""), IF('New Client Info'!$D916="Yes", "X", ""))</f>
        <v/>
      </c>
      <c r="J876" s="57" t="str">
        <f>IF(NOT(IngrRisk1&amp;IngrRisk2&amp;IngrRisk3&amp;IngrRisk4&amp;IngrRisk5&amp;IngrRisk6&amp;IngrRisk7&amp;IngrRisk8&amp;IngrRisk9&amp;IngrRisk10=""), "X", "")</f>
        <v/>
      </c>
      <c r="K876" s="57" t="str">
        <f t="shared" si="14"/>
        <v/>
      </c>
      <c r="L876" s="50"/>
    </row>
    <row r="877" spans="8:12" x14ac:dyDescent="0.25">
      <c r="H877" s="50" t="str">
        <f>IF(AddProdEst,IF(ISBLANK('Enrolled Client Info'!$C897),"",PROPER('Enrolled Client Info'!$C897)),IF(ISBLANK('New Client Info'!$C917),"",PROPER('New Client Info'!$C917)))</f>
        <v/>
      </c>
      <c r="I877" s="57" t="str">
        <f>IF(AddProdEst, IF('Enrolled Client Info'!$D897="Yes", "X", ""), IF('New Client Info'!$D917="Yes", "X", ""))</f>
        <v/>
      </c>
      <c r="J877" s="57" t="str">
        <f>IF(NOT(IngrRisk1&amp;IngrRisk2&amp;IngrRisk3&amp;IngrRisk4&amp;IngrRisk5&amp;IngrRisk6&amp;IngrRisk7&amp;IngrRisk8&amp;IngrRisk9&amp;IngrRisk10=""), "X", "")</f>
        <v/>
      </c>
      <c r="K877" s="57" t="str">
        <f t="shared" si="14"/>
        <v/>
      </c>
      <c r="L877" s="50"/>
    </row>
    <row r="878" spans="8:12" x14ac:dyDescent="0.25">
      <c r="H878" s="50" t="str">
        <f>IF(AddProdEst,IF(ISBLANK('Enrolled Client Info'!$C898),"",PROPER('Enrolled Client Info'!$C898)),IF(ISBLANK('New Client Info'!$C918),"",PROPER('New Client Info'!$C918)))</f>
        <v/>
      </c>
      <c r="I878" s="57" t="str">
        <f>IF(AddProdEst, IF('Enrolled Client Info'!$D898="Yes", "X", ""), IF('New Client Info'!$D918="Yes", "X", ""))</f>
        <v/>
      </c>
      <c r="J878" s="57" t="str">
        <f>IF(NOT(IngrRisk1&amp;IngrRisk2&amp;IngrRisk3&amp;IngrRisk4&amp;IngrRisk5&amp;IngrRisk6&amp;IngrRisk7&amp;IngrRisk8&amp;IngrRisk9&amp;IngrRisk10=""), "X", "")</f>
        <v/>
      </c>
      <c r="K878" s="57" t="str">
        <f t="shared" si="14"/>
        <v/>
      </c>
      <c r="L878" s="50"/>
    </row>
    <row r="879" spans="8:12" x14ac:dyDescent="0.25">
      <c r="H879" s="50" t="str">
        <f>IF(AddProdEst,IF(ISBLANK('Enrolled Client Info'!$C899),"",PROPER('Enrolled Client Info'!$C899)),IF(ISBLANK('New Client Info'!$C919),"",PROPER('New Client Info'!$C919)))</f>
        <v/>
      </c>
      <c r="I879" s="57" t="str">
        <f>IF(AddProdEst, IF('Enrolled Client Info'!$D899="Yes", "X", ""), IF('New Client Info'!$D919="Yes", "X", ""))</f>
        <v/>
      </c>
      <c r="J879" s="57" t="str">
        <f>IF(NOT(IngrRisk1&amp;IngrRisk2&amp;IngrRisk3&amp;IngrRisk4&amp;IngrRisk5&amp;IngrRisk6&amp;IngrRisk7&amp;IngrRisk8&amp;IngrRisk9&amp;IngrRisk10=""), "X", "")</f>
        <v/>
      </c>
      <c r="K879" s="57" t="str">
        <f t="shared" si="14"/>
        <v/>
      </c>
      <c r="L879" s="50"/>
    </row>
    <row r="880" spans="8:12" x14ac:dyDescent="0.25">
      <c r="H880" s="50" t="str">
        <f>IF(AddProdEst,IF(ISBLANK('Enrolled Client Info'!$C900),"",PROPER('Enrolled Client Info'!$C900)),IF(ISBLANK('New Client Info'!$C920),"",PROPER('New Client Info'!$C920)))</f>
        <v/>
      </c>
      <c r="I880" s="57" t="str">
        <f>IF(AddProdEst, IF('Enrolled Client Info'!$D900="Yes", "X", ""), IF('New Client Info'!$D920="Yes", "X", ""))</f>
        <v/>
      </c>
      <c r="J880" s="57" t="str">
        <f>IF(NOT(IngrRisk1&amp;IngrRisk2&amp;IngrRisk3&amp;IngrRisk4&amp;IngrRisk5&amp;IngrRisk6&amp;IngrRisk7&amp;IngrRisk8&amp;IngrRisk9&amp;IngrRisk10=""), "X", "")</f>
        <v/>
      </c>
      <c r="K880" s="57" t="str">
        <f t="shared" si="14"/>
        <v/>
      </c>
      <c r="L880" s="50"/>
    </row>
    <row r="881" spans="8:12" x14ac:dyDescent="0.25">
      <c r="H881" s="50" t="str">
        <f>IF(AddProdEst,IF(ISBLANK('Enrolled Client Info'!$C901),"",PROPER('Enrolled Client Info'!$C901)),IF(ISBLANK('New Client Info'!$C921),"",PROPER('New Client Info'!$C921)))</f>
        <v/>
      </c>
      <c r="I881" s="57" t="str">
        <f>IF(AddProdEst, IF('Enrolled Client Info'!$D901="Yes", "X", ""), IF('New Client Info'!$D921="Yes", "X", ""))</f>
        <v/>
      </c>
      <c r="J881" s="57" t="str">
        <f>IF(NOT(IngrRisk1&amp;IngrRisk2&amp;IngrRisk3&amp;IngrRisk4&amp;IngrRisk5&amp;IngrRisk6&amp;IngrRisk7&amp;IngrRisk8&amp;IngrRisk9&amp;IngrRisk10=""), "X", "")</f>
        <v/>
      </c>
      <c r="K881" s="57" t="str">
        <f t="shared" si="14"/>
        <v/>
      </c>
      <c r="L881" s="50"/>
    </row>
    <row r="882" spans="8:12" x14ac:dyDescent="0.25">
      <c r="H882" s="50" t="str">
        <f>IF(AddProdEst,IF(ISBLANK('Enrolled Client Info'!$C902),"",PROPER('Enrolled Client Info'!$C902)),IF(ISBLANK('New Client Info'!$C922),"",PROPER('New Client Info'!$C922)))</f>
        <v/>
      </c>
      <c r="I882" s="57" t="str">
        <f>IF(AddProdEst, IF('Enrolled Client Info'!$D902="Yes", "X", ""), IF('New Client Info'!$D922="Yes", "X", ""))</f>
        <v/>
      </c>
      <c r="J882" s="57" t="str">
        <f>IF(NOT(IngrRisk1&amp;IngrRisk2&amp;IngrRisk3&amp;IngrRisk4&amp;IngrRisk5&amp;IngrRisk6&amp;IngrRisk7&amp;IngrRisk8&amp;IngrRisk9&amp;IngrRisk10=""), "X", "")</f>
        <v/>
      </c>
      <c r="K882" s="57" t="str">
        <f t="shared" si="14"/>
        <v/>
      </c>
      <c r="L882" s="50"/>
    </row>
    <row r="883" spans="8:12" x14ac:dyDescent="0.25">
      <c r="H883" s="50" t="str">
        <f>IF(AddProdEst,IF(ISBLANK('Enrolled Client Info'!$C903),"",PROPER('Enrolled Client Info'!$C903)),IF(ISBLANK('New Client Info'!$C923),"",PROPER('New Client Info'!$C923)))</f>
        <v/>
      </c>
      <c r="I883" s="57" t="str">
        <f>IF(AddProdEst, IF('Enrolled Client Info'!$D903="Yes", "X", ""), IF('New Client Info'!$D923="Yes", "X", ""))</f>
        <v/>
      </c>
      <c r="J883" s="57" t="str">
        <f>IF(NOT(IngrRisk1&amp;IngrRisk2&amp;IngrRisk3&amp;IngrRisk4&amp;IngrRisk5&amp;IngrRisk6&amp;IngrRisk7&amp;IngrRisk8&amp;IngrRisk9&amp;IngrRisk10=""), "X", "")</f>
        <v/>
      </c>
      <c r="K883" s="57" t="str">
        <f t="shared" si="14"/>
        <v/>
      </c>
      <c r="L883" s="50"/>
    </row>
    <row r="884" spans="8:12" x14ac:dyDescent="0.25">
      <c r="H884" s="50" t="str">
        <f>IF(AddProdEst,IF(ISBLANK('Enrolled Client Info'!$C904),"",PROPER('Enrolled Client Info'!$C904)),IF(ISBLANK('New Client Info'!$C924),"",PROPER('New Client Info'!$C924)))</f>
        <v/>
      </c>
      <c r="I884" s="57" t="str">
        <f>IF(AddProdEst, IF('Enrolled Client Info'!$D904="Yes", "X", ""), IF('New Client Info'!$D924="Yes", "X", ""))</f>
        <v/>
      </c>
      <c r="J884" s="57" t="str">
        <f>IF(NOT(IngrRisk1&amp;IngrRisk2&amp;IngrRisk3&amp;IngrRisk4&amp;IngrRisk5&amp;IngrRisk6&amp;IngrRisk7&amp;IngrRisk8&amp;IngrRisk9&amp;IngrRisk10=""), "X", "")</f>
        <v/>
      </c>
      <c r="K884" s="57" t="str">
        <f t="shared" si="14"/>
        <v/>
      </c>
      <c r="L884" s="50"/>
    </row>
    <row r="885" spans="8:12" x14ac:dyDescent="0.25">
      <c r="H885" s="50" t="str">
        <f>IF(AddProdEst,IF(ISBLANK('Enrolled Client Info'!$C905),"",PROPER('Enrolled Client Info'!$C905)),IF(ISBLANK('New Client Info'!$C925),"",PROPER('New Client Info'!$C925)))</f>
        <v/>
      </c>
      <c r="I885" s="57" t="str">
        <f>IF(AddProdEst, IF('Enrolled Client Info'!$D905="Yes", "X", ""), IF('New Client Info'!$D925="Yes", "X", ""))</f>
        <v/>
      </c>
      <c r="J885" s="57" t="str">
        <f>IF(NOT(IngrRisk1&amp;IngrRisk2&amp;IngrRisk3&amp;IngrRisk4&amp;IngrRisk5&amp;IngrRisk6&amp;IngrRisk7&amp;IngrRisk8&amp;IngrRisk9&amp;IngrRisk10=""), "X", "")</f>
        <v/>
      </c>
      <c r="K885" s="57" t="str">
        <f t="shared" si="14"/>
        <v/>
      </c>
      <c r="L885" s="50"/>
    </row>
    <row r="886" spans="8:12" x14ac:dyDescent="0.25">
      <c r="H886" s="50" t="str">
        <f>IF(AddProdEst,IF(ISBLANK('Enrolled Client Info'!$C906),"",PROPER('Enrolled Client Info'!$C906)),IF(ISBLANK('New Client Info'!$C926),"",PROPER('New Client Info'!$C926)))</f>
        <v/>
      </c>
      <c r="I886" s="57" t="str">
        <f>IF(AddProdEst, IF('Enrolled Client Info'!$D906="Yes", "X", ""), IF('New Client Info'!$D926="Yes", "X", ""))</f>
        <v/>
      </c>
      <c r="J886" s="57" t="str">
        <f>IF(NOT(IngrRisk1&amp;IngrRisk2&amp;IngrRisk3&amp;IngrRisk4&amp;IngrRisk5&amp;IngrRisk6&amp;IngrRisk7&amp;IngrRisk8&amp;IngrRisk9&amp;IngrRisk10=""), "X", "")</f>
        <v/>
      </c>
      <c r="K886" s="57" t="str">
        <f t="shared" si="14"/>
        <v/>
      </c>
      <c r="L886" s="50"/>
    </row>
    <row r="887" spans="8:12" x14ac:dyDescent="0.25">
      <c r="H887" s="50" t="str">
        <f>IF(AddProdEst,IF(ISBLANK('Enrolled Client Info'!$C907),"",PROPER('Enrolled Client Info'!$C907)),IF(ISBLANK('New Client Info'!$C927),"",PROPER('New Client Info'!$C927)))</f>
        <v/>
      </c>
      <c r="I887" s="57" t="str">
        <f>IF(AddProdEst, IF('Enrolled Client Info'!$D907="Yes", "X", ""), IF('New Client Info'!$D927="Yes", "X", ""))</f>
        <v/>
      </c>
      <c r="J887" s="57" t="str">
        <f>IF(NOT(IngrRisk1&amp;IngrRisk2&amp;IngrRisk3&amp;IngrRisk4&amp;IngrRisk5&amp;IngrRisk6&amp;IngrRisk7&amp;IngrRisk8&amp;IngrRisk9&amp;IngrRisk10=""), "X", "")</f>
        <v/>
      </c>
      <c r="K887" s="57" t="str">
        <f t="shared" si="14"/>
        <v/>
      </c>
      <c r="L887" s="50"/>
    </row>
    <row r="888" spans="8:12" x14ac:dyDescent="0.25">
      <c r="H888" s="50" t="str">
        <f>IF(AddProdEst,IF(ISBLANK('Enrolled Client Info'!$C908),"",PROPER('Enrolled Client Info'!$C908)),IF(ISBLANK('New Client Info'!$C928),"",PROPER('New Client Info'!$C928)))</f>
        <v/>
      </c>
      <c r="I888" s="57" t="str">
        <f>IF(AddProdEst, IF('Enrolled Client Info'!$D908="Yes", "X", ""), IF('New Client Info'!$D928="Yes", "X", ""))</f>
        <v/>
      </c>
      <c r="J888" s="57" t="str">
        <f>IF(NOT(IngrRisk1&amp;IngrRisk2&amp;IngrRisk3&amp;IngrRisk4&amp;IngrRisk5&amp;IngrRisk6&amp;IngrRisk7&amp;IngrRisk8&amp;IngrRisk9&amp;IngrRisk10=""), "X", "")</f>
        <v/>
      </c>
      <c r="K888" s="57" t="str">
        <f t="shared" si="14"/>
        <v/>
      </c>
      <c r="L888" s="50"/>
    </row>
    <row r="889" spans="8:12" x14ac:dyDescent="0.25">
      <c r="H889" s="50" t="str">
        <f>IF(AddProdEst,IF(ISBLANK('Enrolled Client Info'!$C909),"",PROPER('Enrolled Client Info'!$C909)),IF(ISBLANK('New Client Info'!$C929),"",PROPER('New Client Info'!$C929)))</f>
        <v/>
      </c>
      <c r="I889" s="57" t="str">
        <f>IF(AddProdEst, IF('Enrolled Client Info'!$D909="Yes", "X", ""), IF('New Client Info'!$D929="Yes", "X", ""))</f>
        <v/>
      </c>
      <c r="J889" s="57" t="str">
        <f>IF(NOT(IngrRisk1&amp;IngrRisk2&amp;IngrRisk3&amp;IngrRisk4&amp;IngrRisk5&amp;IngrRisk6&amp;IngrRisk7&amp;IngrRisk8&amp;IngrRisk9&amp;IngrRisk10=""), "X", "")</f>
        <v/>
      </c>
      <c r="K889" s="57" t="str">
        <f t="shared" si="14"/>
        <v/>
      </c>
      <c r="L889" s="50"/>
    </row>
    <row r="890" spans="8:12" x14ac:dyDescent="0.25">
      <c r="H890" s="50" t="str">
        <f>IF(AddProdEst,IF(ISBLANK('Enrolled Client Info'!$C910),"",PROPER('Enrolled Client Info'!$C910)),IF(ISBLANK('New Client Info'!$C930),"",PROPER('New Client Info'!$C930)))</f>
        <v/>
      </c>
      <c r="I890" s="57" t="str">
        <f>IF(AddProdEst, IF('Enrolled Client Info'!$D910="Yes", "X", ""), IF('New Client Info'!$D930="Yes", "X", ""))</f>
        <v/>
      </c>
      <c r="J890" s="57" t="str">
        <f>IF(NOT(IngrRisk1&amp;IngrRisk2&amp;IngrRisk3&amp;IngrRisk4&amp;IngrRisk5&amp;IngrRisk6&amp;IngrRisk7&amp;IngrRisk8&amp;IngrRisk9&amp;IngrRisk10=""), "X", "")</f>
        <v/>
      </c>
      <c r="K890" s="57" t="str">
        <f t="shared" si="14"/>
        <v/>
      </c>
      <c r="L890" s="50"/>
    </row>
    <row r="891" spans="8:12" x14ac:dyDescent="0.25">
      <c r="H891" s="50" t="str">
        <f>IF(AddProdEst,IF(ISBLANK('Enrolled Client Info'!$C911),"",PROPER('Enrolled Client Info'!$C911)),IF(ISBLANK('New Client Info'!$C931),"",PROPER('New Client Info'!$C931)))</f>
        <v/>
      </c>
      <c r="I891" s="57" t="str">
        <f>IF(AddProdEst, IF('Enrolled Client Info'!$D911="Yes", "X", ""), IF('New Client Info'!$D931="Yes", "X", ""))</f>
        <v/>
      </c>
      <c r="J891" s="57" t="str">
        <f>IF(NOT(IngrRisk1&amp;IngrRisk2&amp;IngrRisk3&amp;IngrRisk4&amp;IngrRisk5&amp;IngrRisk6&amp;IngrRisk7&amp;IngrRisk8&amp;IngrRisk9&amp;IngrRisk10=""), "X", "")</f>
        <v/>
      </c>
      <c r="K891" s="57" t="str">
        <f t="shared" si="14"/>
        <v/>
      </c>
      <c r="L891" s="50"/>
    </row>
    <row r="892" spans="8:12" x14ac:dyDescent="0.25">
      <c r="H892" s="50" t="str">
        <f>IF(AddProdEst,IF(ISBLANK('Enrolled Client Info'!$C912),"",PROPER('Enrolled Client Info'!$C912)),IF(ISBLANK('New Client Info'!$C932),"",PROPER('New Client Info'!$C932)))</f>
        <v/>
      </c>
      <c r="I892" s="57" t="str">
        <f>IF(AddProdEst, IF('Enrolled Client Info'!$D912="Yes", "X", ""), IF('New Client Info'!$D932="Yes", "X", ""))</f>
        <v/>
      </c>
      <c r="J892" s="57" t="str">
        <f>IF(NOT(IngrRisk1&amp;IngrRisk2&amp;IngrRisk3&amp;IngrRisk4&amp;IngrRisk5&amp;IngrRisk6&amp;IngrRisk7&amp;IngrRisk8&amp;IngrRisk9&amp;IngrRisk10=""), "X", "")</f>
        <v/>
      </c>
      <c r="K892" s="57" t="str">
        <f t="shared" si="14"/>
        <v/>
      </c>
      <c r="L892" s="50"/>
    </row>
    <row r="893" spans="8:12" x14ac:dyDescent="0.25">
      <c r="H893" s="50" t="str">
        <f>IF(AddProdEst,IF(ISBLANK('Enrolled Client Info'!$C913),"",PROPER('Enrolled Client Info'!$C913)),IF(ISBLANK('New Client Info'!$C933),"",PROPER('New Client Info'!$C933)))</f>
        <v/>
      </c>
      <c r="I893" s="57" t="str">
        <f>IF(AddProdEst, IF('Enrolled Client Info'!$D913="Yes", "X", ""), IF('New Client Info'!$D933="Yes", "X", ""))</f>
        <v/>
      </c>
      <c r="J893" s="57" t="str">
        <f>IF(NOT(IngrRisk1&amp;IngrRisk2&amp;IngrRisk3&amp;IngrRisk4&amp;IngrRisk5&amp;IngrRisk6&amp;IngrRisk7&amp;IngrRisk8&amp;IngrRisk9&amp;IngrRisk10=""), "X", "")</f>
        <v/>
      </c>
      <c r="K893" s="57" t="str">
        <f t="shared" si="14"/>
        <v/>
      </c>
      <c r="L893" s="50"/>
    </row>
    <row r="894" spans="8:12" x14ac:dyDescent="0.25">
      <c r="H894" s="50" t="str">
        <f>IF(AddProdEst,IF(ISBLANK('Enrolled Client Info'!$C914),"",PROPER('Enrolled Client Info'!$C914)),IF(ISBLANK('New Client Info'!$C934),"",PROPER('New Client Info'!$C934)))</f>
        <v/>
      </c>
      <c r="I894" s="57" t="str">
        <f>IF(AddProdEst, IF('Enrolled Client Info'!$D914="Yes", "X", ""), IF('New Client Info'!$D934="Yes", "X", ""))</f>
        <v/>
      </c>
      <c r="J894" s="57" t="str">
        <f>IF(NOT(IngrRisk1&amp;IngrRisk2&amp;IngrRisk3&amp;IngrRisk4&amp;IngrRisk5&amp;IngrRisk6&amp;IngrRisk7&amp;IngrRisk8&amp;IngrRisk9&amp;IngrRisk10=""), "X", "")</f>
        <v/>
      </c>
      <c r="K894" s="57" t="str">
        <f t="shared" si="14"/>
        <v/>
      </c>
      <c r="L894" s="50"/>
    </row>
    <row r="895" spans="8:12" x14ac:dyDescent="0.25">
      <c r="H895" s="50" t="str">
        <f>IF(AddProdEst,IF(ISBLANK('Enrolled Client Info'!$C915),"",PROPER('Enrolled Client Info'!$C915)),IF(ISBLANK('New Client Info'!$C935),"",PROPER('New Client Info'!$C935)))</f>
        <v/>
      </c>
      <c r="I895" s="57" t="str">
        <f>IF(AddProdEst, IF('Enrolled Client Info'!$D915="Yes", "X", ""), IF('New Client Info'!$D935="Yes", "X", ""))</f>
        <v/>
      </c>
      <c r="J895" s="57" t="str">
        <f>IF(NOT(IngrRisk1&amp;IngrRisk2&amp;IngrRisk3&amp;IngrRisk4&amp;IngrRisk5&amp;IngrRisk6&amp;IngrRisk7&amp;IngrRisk8&amp;IngrRisk9&amp;IngrRisk10=""), "X", "")</f>
        <v/>
      </c>
      <c r="K895" s="57" t="str">
        <f t="shared" si="14"/>
        <v/>
      </c>
      <c r="L895" s="50"/>
    </row>
    <row r="896" spans="8:12" x14ac:dyDescent="0.25">
      <c r="H896" s="50" t="str">
        <f>IF(AddProdEst,IF(ISBLANK('Enrolled Client Info'!$C916),"",PROPER('Enrolled Client Info'!$C916)),IF(ISBLANK('New Client Info'!$C936),"",PROPER('New Client Info'!$C936)))</f>
        <v/>
      </c>
      <c r="I896" s="57" t="str">
        <f>IF(AddProdEst, IF('Enrolled Client Info'!$D916="Yes", "X", ""), IF('New Client Info'!$D936="Yes", "X", ""))</f>
        <v/>
      </c>
      <c r="J896" s="57" t="str">
        <f>IF(NOT(IngrRisk1&amp;IngrRisk2&amp;IngrRisk3&amp;IngrRisk4&amp;IngrRisk5&amp;IngrRisk6&amp;IngrRisk7&amp;IngrRisk8&amp;IngrRisk9&amp;IngrRisk10=""), "X", "")</f>
        <v/>
      </c>
      <c r="K896" s="57" t="str">
        <f t="shared" si="14"/>
        <v/>
      </c>
      <c r="L896" s="50"/>
    </row>
    <row r="897" spans="8:12" x14ac:dyDescent="0.25">
      <c r="H897" s="50" t="str">
        <f>IF(AddProdEst,IF(ISBLANK('Enrolled Client Info'!$C917),"",PROPER('Enrolled Client Info'!$C917)),IF(ISBLANK('New Client Info'!$C937),"",PROPER('New Client Info'!$C937)))</f>
        <v/>
      </c>
      <c r="I897" s="57" t="str">
        <f>IF(AddProdEst, IF('Enrolled Client Info'!$D917="Yes", "X", ""), IF('New Client Info'!$D937="Yes", "X", ""))</f>
        <v/>
      </c>
      <c r="J897" s="57" t="str">
        <f>IF(NOT(IngrRisk1&amp;IngrRisk2&amp;IngrRisk3&amp;IngrRisk4&amp;IngrRisk5&amp;IngrRisk6&amp;IngrRisk7&amp;IngrRisk8&amp;IngrRisk9&amp;IngrRisk10=""), "X", "")</f>
        <v/>
      </c>
      <c r="K897" s="57" t="str">
        <f t="shared" si="14"/>
        <v/>
      </c>
      <c r="L897" s="50"/>
    </row>
    <row r="898" spans="8:12" x14ac:dyDescent="0.25">
      <c r="H898" s="50" t="str">
        <f>IF(AddProdEst,IF(ISBLANK('Enrolled Client Info'!$C918),"",PROPER('Enrolled Client Info'!$C918)),IF(ISBLANK('New Client Info'!$C938),"",PROPER('New Client Info'!$C938)))</f>
        <v/>
      </c>
      <c r="I898" s="57" t="str">
        <f>IF(AddProdEst, IF('Enrolled Client Info'!$D918="Yes", "X", ""), IF('New Client Info'!$D938="Yes", "X", ""))</f>
        <v/>
      </c>
      <c r="J898" s="57" t="str">
        <f>IF(NOT(IngrRisk1&amp;IngrRisk2&amp;IngrRisk3&amp;IngrRisk4&amp;IngrRisk5&amp;IngrRisk6&amp;IngrRisk7&amp;IngrRisk8&amp;IngrRisk9&amp;IngrRisk10=""), "X", "")</f>
        <v/>
      </c>
      <c r="K898" s="57" t="str">
        <f t="shared" si="14"/>
        <v/>
      </c>
      <c r="L898" s="50"/>
    </row>
    <row r="899" spans="8:12" x14ac:dyDescent="0.25">
      <c r="H899" s="50" t="str">
        <f>IF(AddProdEst,IF(ISBLANK('Enrolled Client Info'!$C919),"",PROPER('Enrolled Client Info'!$C919)),IF(ISBLANK('New Client Info'!$C939),"",PROPER('New Client Info'!$C939)))</f>
        <v/>
      </c>
      <c r="I899" s="57" t="str">
        <f>IF(AddProdEst, IF('Enrolled Client Info'!$D919="Yes", "X", ""), IF('New Client Info'!$D939="Yes", "X", ""))</f>
        <v/>
      </c>
      <c r="J899" s="57" t="str">
        <f>IF(NOT(IngrRisk1&amp;IngrRisk2&amp;IngrRisk3&amp;IngrRisk4&amp;IngrRisk5&amp;IngrRisk6&amp;IngrRisk7&amp;IngrRisk8&amp;IngrRisk9&amp;IngrRisk10=""), "X", "")</f>
        <v/>
      </c>
      <c r="K899" s="57" t="str">
        <f t="shared" si="14"/>
        <v/>
      </c>
      <c r="L899" s="50"/>
    </row>
    <row r="900" spans="8:12" x14ac:dyDescent="0.25">
      <c r="H900" s="50" t="str">
        <f>IF(AddProdEst,IF(ISBLANK('Enrolled Client Info'!$C920),"",PROPER('Enrolled Client Info'!$C920)),IF(ISBLANK('New Client Info'!$C940),"",PROPER('New Client Info'!$C940)))</f>
        <v/>
      </c>
      <c r="I900" s="57" t="str">
        <f>IF(AddProdEst, IF('Enrolled Client Info'!$D920="Yes", "X", ""), IF('New Client Info'!$D940="Yes", "X", ""))</f>
        <v/>
      </c>
      <c r="J900" s="57" t="str">
        <f>IF(NOT(IngrRisk1&amp;IngrRisk2&amp;IngrRisk3&amp;IngrRisk4&amp;IngrRisk5&amp;IngrRisk6&amp;IngrRisk7&amp;IngrRisk8&amp;IngrRisk9&amp;IngrRisk10=""), "X", "")</f>
        <v/>
      </c>
      <c r="K900" s="57" t="str">
        <f t="shared" si="14"/>
        <v/>
      </c>
      <c r="L900" s="50"/>
    </row>
    <row r="901" spans="8:12" x14ac:dyDescent="0.25">
      <c r="H901" s="50" t="str">
        <f>IF(AddProdEst,IF(ISBLANK('Enrolled Client Info'!$C921),"",PROPER('Enrolled Client Info'!$C921)),IF(ISBLANK('New Client Info'!$C941),"",PROPER('New Client Info'!$C941)))</f>
        <v/>
      </c>
      <c r="I901" s="57" t="str">
        <f>IF(AddProdEst, IF('Enrolled Client Info'!$D921="Yes", "X", ""), IF('New Client Info'!$D941="Yes", "X", ""))</f>
        <v/>
      </c>
      <c r="J901" s="57" t="str">
        <f>IF(NOT(IngrRisk1&amp;IngrRisk2&amp;IngrRisk3&amp;IngrRisk4&amp;IngrRisk5&amp;IngrRisk6&amp;IngrRisk7&amp;IngrRisk8&amp;IngrRisk9&amp;IngrRisk10=""), "X", "")</f>
        <v/>
      </c>
      <c r="K901" s="57" t="str">
        <f t="shared" si="14"/>
        <v/>
      </c>
      <c r="L901" s="50"/>
    </row>
    <row r="902" spans="8:12" x14ac:dyDescent="0.25">
      <c r="H902" s="50" t="str">
        <f>IF(AddProdEst,IF(ISBLANK('Enrolled Client Info'!$C922),"",PROPER('Enrolled Client Info'!$C922)),IF(ISBLANK('New Client Info'!$C942),"",PROPER('New Client Info'!$C942)))</f>
        <v/>
      </c>
      <c r="I902" s="57" t="str">
        <f>IF(AddProdEst, IF('Enrolled Client Info'!$D922="Yes", "X", ""), IF('New Client Info'!$D942="Yes", "X", ""))</f>
        <v/>
      </c>
      <c r="J902" s="57" t="str">
        <f>IF(NOT(IngrRisk1&amp;IngrRisk2&amp;IngrRisk3&amp;IngrRisk4&amp;IngrRisk5&amp;IngrRisk6&amp;IngrRisk7&amp;IngrRisk8&amp;IngrRisk9&amp;IngrRisk10=""), "X", "")</f>
        <v/>
      </c>
      <c r="K902" s="57" t="str">
        <f t="shared" si="14"/>
        <v/>
      </c>
      <c r="L902" s="50"/>
    </row>
    <row r="903" spans="8:12" x14ac:dyDescent="0.25">
      <c r="H903" s="50" t="str">
        <f>IF(AddProdEst,IF(ISBLANK('Enrolled Client Info'!$C923),"",PROPER('Enrolled Client Info'!$C923)),IF(ISBLANK('New Client Info'!$C943),"",PROPER('New Client Info'!$C943)))</f>
        <v/>
      </c>
      <c r="I903" s="57" t="str">
        <f>IF(AddProdEst, IF('Enrolled Client Info'!$D923="Yes", "X", ""), IF('New Client Info'!$D943="Yes", "X", ""))</f>
        <v/>
      </c>
      <c r="J903" s="57" t="str">
        <f>IF(NOT(IngrRisk1&amp;IngrRisk2&amp;IngrRisk3&amp;IngrRisk4&amp;IngrRisk5&amp;IngrRisk6&amp;IngrRisk7&amp;IngrRisk8&amp;IngrRisk9&amp;IngrRisk10=""), "X", "")</f>
        <v/>
      </c>
      <c r="K903" s="57" t="str">
        <f t="shared" si="14"/>
        <v/>
      </c>
      <c r="L903" s="50"/>
    </row>
    <row r="904" spans="8:12" x14ac:dyDescent="0.25">
      <c r="H904" s="50" t="str">
        <f>IF(AddProdEst,IF(ISBLANK('Enrolled Client Info'!$C924),"",PROPER('Enrolled Client Info'!$C924)),IF(ISBLANK('New Client Info'!$C944),"",PROPER('New Client Info'!$C944)))</f>
        <v/>
      </c>
      <c r="I904" s="57" t="str">
        <f>IF(AddProdEst, IF('Enrolled Client Info'!$D924="Yes", "X", ""), IF('New Client Info'!$D944="Yes", "X", ""))</f>
        <v/>
      </c>
      <c r="J904" s="57" t="str">
        <f>IF(NOT(IngrRisk1&amp;IngrRisk2&amp;IngrRisk3&amp;IngrRisk4&amp;IngrRisk5&amp;IngrRisk6&amp;IngrRisk7&amp;IngrRisk8&amp;IngrRisk9&amp;IngrRisk10=""), "X", "")</f>
        <v/>
      </c>
      <c r="K904" s="57" t="str">
        <f t="shared" si="14"/>
        <v/>
      </c>
      <c r="L904" s="50"/>
    </row>
    <row r="905" spans="8:12" x14ac:dyDescent="0.25">
      <c r="H905" s="50" t="str">
        <f>IF(AddProdEst,IF(ISBLANK('Enrolled Client Info'!$C925),"",PROPER('Enrolled Client Info'!$C925)),IF(ISBLANK('New Client Info'!$C945),"",PROPER('New Client Info'!$C945)))</f>
        <v/>
      </c>
      <c r="I905" s="57" t="str">
        <f>IF(AddProdEst, IF('Enrolled Client Info'!$D925="Yes", "X", ""), IF('New Client Info'!$D945="Yes", "X", ""))</f>
        <v/>
      </c>
      <c r="J905" s="57" t="str">
        <f>IF(NOT(IngrRisk1&amp;IngrRisk2&amp;IngrRisk3&amp;IngrRisk4&amp;IngrRisk5&amp;IngrRisk6&amp;IngrRisk7&amp;IngrRisk8&amp;IngrRisk9&amp;IngrRisk10=""), "X", "")</f>
        <v/>
      </c>
      <c r="K905" s="57" t="str">
        <f t="shared" si="14"/>
        <v/>
      </c>
      <c r="L905" s="50"/>
    </row>
    <row r="906" spans="8:12" x14ac:dyDescent="0.25">
      <c r="H906" s="50" t="str">
        <f>IF(AddProdEst,IF(ISBLANK('Enrolled Client Info'!$C926),"",PROPER('Enrolled Client Info'!$C926)),IF(ISBLANK('New Client Info'!$C946),"",PROPER('New Client Info'!$C946)))</f>
        <v/>
      </c>
      <c r="I906" s="57" t="str">
        <f>IF(AddProdEst, IF('Enrolled Client Info'!$D926="Yes", "X", ""), IF('New Client Info'!$D946="Yes", "X", ""))</f>
        <v/>
      </c>
      <c r="J906" s="57" t="str">
        <f>IF(NOT(IngrRisk1&amp;IngrRisk2&amp;IngrRisk3&amp;IngrRisk4&amp;IngrRisk5&amp;IngrRisk6&amp;IngrRisk7&amp;IngrRisk8&amp;IngrRisk9&amp;IngrRisk10=""), "X", "")</f>
        <v/>
      </c>
      <c r="K906" s="57" t="str">
        <f t="shared" si="14"/>
        <v/>
      </c>
      <c r="L906" s="50"/>
    </row>
    <row r="907" spans="8:12" x14ac:dyDescent="0.25">
      <c r="H907" s="50" t="str">
        <f>IF(AddProdEst,IF(ISBLANK('Enrolled Client Info'!$C927),"",PROPER('Enrolled Client Info'!$C927)),IF(ISBLANK('New Client Info'!$C947),"",PROPER('New Client Info'!$C947)))</f>
        <v/>
      </c>
      <c r="I907" s="57" t="str">
        <f>IF(AddProdEst, IF('Enrolled Client Info'!$D927="Yes", "X", ""), IF('New Client Info'!$D947="Yes", "X", ""))</f>
        <v/>
      </c>
      <c r="J907" s="57" t="str">
        <f>IF(NOT(IngrRisk1&amp;IngrRisk2&amp;IngrRisk3&amp;IngrRisk4&amp;IngrRisk5&amp;IngrRisk6&amp;IngrRisk7&amp;IngrRisk8&amp;IngrRisk9&amp;IngrRisk10=""), "X", "")</f>
        <v/>
      </c>
      <c r="K907" s="57" t="str">
        <f t="shared" si="14"/>
        <v/>
      </c>
      <c r="L907" s="50"/>
    </row>
    <row r="908" spans="8:12" x14ac:dyDescent="0.25">
      <c r="H908" s="50" t="str">
        <f>IF(AddProdEst,IF(ISBLANK('Enrolled Client Info'!$C928),"",PROPER('Enrolled Client Info'!$C928)),IF(ISBLANK('New Client Info'!$C948),"",PROPER('New Client Info'!$C948)))</f>
        <v/>
      </c>
      <c r="I908" s="57" t="str">
        <f>IF(AddProdEst, IF('Enrolled Client Info'!$D928="Yes", "X", ""), IF('New Client Info'!$D948="Yes", "X", ""))</f>
        <v/>
      </c>
      <c r="J908" s="57" t="str">
        <f>IF(NOT(IngrRisk1&amp;IngrRisk2&amp;IngrRisk3&amp;IngrRisk4&amp;IngrRisk5&amp;IngrRisk6&amp;IngrRisk7&amp;IngrRisk8&amp;IngrRisk9&amp;IngrRisk10=""), "X", "")</f>
        <v/>
      </c>
      <c r="K908" s="57" t="str">
        <f t="shared" si="14"/>
        <v/>
      </c>
      <c r="L908" s="50"/>
    </row>
    <row r="909" spans="8:12" x14ac:dyDescent="0.25">
      <c r="H909" s="50" t="str">
        <f>IF(AddProdEst,IF(ISBLANK('Enrolled Client Info'!$C929),"",PROPER('Enrolled Client Info'!$C929)),IF(ISBLANK('New Client Info'!$C949),"",PROPER('New Client Info'!$C949)))</f>
        <v/>
      </c>
      <c r="I909" s="57" t="str">
        <f>IF(AddProdEst, IF('Enrolled Client Info'!$D929="Yes", "X", ""), IF('New Client Info'!$D949="Yes", "X", ""))</f>
        <v/>
      </c>
      <c r="J909" s="57" t="str">
        <f>IF(NOT(IngrRisk1&amp;IngrRisk2&amp;IngrRisk3&amp;IngrRisk4&amp;IngrRisk5&amp;IngrRisk6&amp;IngrRisk7&amp;IngrRisk8&amp;IngrRisk9&amp;IngrRisk10=""), "X", "")</f>
        <v/>
      </c>
      <c r="K909" s="57" t="str">
        <f t="shared" ref="K909:K972" si="15">I909&amp;J909</f>
        <v/>
      </c>
      <c r="L909" s="50"/>
    </row>
    <row r="910" spans="8:12" x14ac:dyDescent="0.25">
      <c r="H910" s="50" t="str">
        <f>IF(AddProdEst,IF(ISBLANK('Enrolled Client Info'!$C930),"",PROPER('Enrolled Client Info'!$C930)),IF(ISBLANK('New Client Info'!$C950),"",PROPER('New Client Info'!$C950)))</f>
        <v/>
      </c>
      <c r="I910" s="57" t="str">
        <f>IF(AddProdEst, IF('Enrolled Client Info'!$D930="Yes", "X", ""), IF('New Client Info'!$D950="Yes", "X", ""))</f>
        <v/>
      </c>
      <c r="J910" s="57" t="str">
        <f>IF(NOT(IngrRisk1&amp;IngrRisk2&amp;IngrRisk3&amp;IngrRisk4&amp;IngrRisk5&amp;IngrRisk6&amp;IngrRisk7&amp;IngrRisk8&amp;IngrRisk9&amp;IngrRisk10=""), "X", "")</f>
        <v/>
      </c>
      <c r="K910" s="57" t="str">
        <f t="shared" si="15"/>
        <v/>
      </c>
      <c r="L910" s="50"/>
    </row>
    <row r="911" spans="8:12" x14ac:dyDescent="0.25">
      <c r="H911" s="50" t="str">
        <f>IF(AddProdEst,IF(ISBLANK('Enrolled Client Info'!$C931),"",PROPER('Enrolled Client Info'!$C931)),IF(ISBLANK('New Client Info'!$C951),"",PROPER('New Client Info'!$C951)))</f>
        <v/>
      </c>
      <c r="I911" s="57" t="str">
        <f>IF(AddProdEst, IF('Enrolled Client Info'!$D931="Yes", "X", ""), IF('New Client Info'!$D951="Yes", "X", ""))</f>
        <v/>
      </c>
      <c r="J911" s="57" t="str">
        <f>IF(NOT(IngrRisk1&amp;IngrRisk2&amp;IngrRisk3&amp;IngrRisk4&amp;IngrRisk5&amp;IngrRisk6&amp;IngrRisk7&amp;IngrRisk8&amp;IngrRisk9&amp;IngrRisk10=""), "X", "")</f>
        <v/>
      </c>
      <c r="K911" s="57" t="str">
        <f t="shared" si="15"/>
        <v/>
      </c>
      <c r="L911" s="50"/>
    </row>
    <row r="912" spans="8:12" x14ac:dyDescent="0.25">
      <c r="H912" s="50" t="str">
        <f>IF(AddProdEst,IF(ISBLANK('Enrolled Client Info'!$C932),"",PROPER('Enrolled Client Info'!$C932)),IF(ISBLANK('New Client Info'!$C952),"",PROPER('New Client Info'!$C952)))</f>
        <v/>
      </c>
      <c r="I912" s="57" t="str">
        <f>IF(AddProdEst, IF('Enrolled Client Info'!$D932="Yes", "X", ""), IF('New Client Info'!$D952="Yes", "X", ""))</f>
        <v/>
      </c>
      <c r="J912" s="57" t="str">
        <f>IF(NOT(IngrRisk1&amp;IngrRisk2&amp;IngrRisk3&amp;IngrRisk4&amp;IngrRisk5&amp;IngrRisk6&amp;IngrRisk7&amp;IngrRisk8&amp;IngrRisk9&amp;IngrRisk10=""), "X", "")</f>
        <v/>
      </c>
      <c r="K912" s="57" t="str">
        <f t="shared" si="15"/>
        <v/>
      </c>
      <c r="L912" s="50"/>
    </row>
    <row r="913" spans="8:12" x14ac:dyDescent="0.25">
      <c r="H913" s="50" t="str">
        <f>IF(AddProdEst,IF(ISBLANK('Enrolled Client Info'!$C933),"",PROPER('Enrolled Client Info'!$C933)),IF(ISBLANK('New Client Info'!$C953),"",PROPER('New Client Info'!$C953)))</f>
        <v/>
      </c>
      <c r="I913" s="57" t="str">
        <f>IF(AddProdEst, IF('Enrolled Client Info'!$D933="Yes", "X", ""), IF('New Client Info'!$D953="Yes", "X", ""))</f>
        <v/>
      </c>
      <c r="J913" s="57" t="str">
        <f>IF(NOT(IngrRisk1&amp;IngrRisk2&amp;IngrRisk3&amp;IngrRisk4&amp;IngrRisk5&amp;IngrRisk6&amp;IngrRisk7&amp;IngrRisk8&amp;IngrRisk9&amp;IngrRisk10=""), "X", "")</f>
        <v/>
      </c>
      <c r="K913" s="57" t="str">
        <f t="shared" si="15"/>
        <v/>
      </c>
      <c r="L913" s="50"/>
    </row>
    <row r="914" spans="8:12" x14ac:dyDescent="0.25">
      <c r="H914" s="50" t="str">
        <f>IF(AddProdEst,IF(ISBLANK('Enrolled Client Info'!$C934),"",PROPER('Enrolled Client Info'!$C934)),IF(ISBLANK('New Client Info'!$C954),"",PROPER('New Client Info'!$C954)))</f>
        <v/>
      </c>
      <c r="I914" s="57" t="str">
        <f>IF(AddProdEst, IF('Enrolled Client Info'!$D934="Yes", "X", ""), IF('New Client Info'!$D954="Yes", "X", ""))</f>
        <v/>
      </c>
      <c r="J914" s="57" t="str">
        <f>IF(NOT(IngrRisk1&amp;IngrRisk2&amp;IngrRisk3&amp;IngrRisk4&amp;IngrRisk5&amp;IngrRisk6&amp;IngrRisk7&amp;IngrRisk8&amp;IngrRisk9&amp;IngrRisk10=""), "X", "")</f>
        <v/>
      </c>
      <c r="K914" s="57" t="str">
        <f t="shared" si="15"/>
        <v/>
      </c>
      <c r="L914" s="50"/>
    </row>
    <row r="915" spans="8:12" x14ac:dyDescent="0.25">
      <c r="H915" s="50" t="str">
        <f>IF(AddProdEst,IF(ISBLANK('Enrolled Client Info'!$C935),"",PROPER('Enrolled Client Info'!$C935)),IF(ISBLANK('New Client Info'!$C955),"",PROPER('New Client Info'!$C955)))</f>
        <v/>
      </c>
      <c r="I915" s="57" t="str">
        <f>IF(AddProdEst, IF('Enrolled Client Info'!$D935="Yes", "X", ""), IF('New Client Info'!$D955="Yes", "X", ""))</f>
        <v/>
      </c>
      <c r="J915" s="57" t="str">
        <f>IF(NOT(IngrRisk1&amp;IngrRisk2&amp;IngrRisk3&amp;IngrRisk4&amp;IngrRisk5&amp;IngrRisk6&amp;IngrRisk7&amp;IngrRisk8&amp;IngrRisk9&amp;IngrRisk10=""), "X", "")</f>
        <v/>
      </c>
      <c r="K915" s="57" t="str">
        <f t="shared" si="15"/>
        <v/>
      </c>
      <c r="L915" s="50"/>
    </row>
    <row r="916" spans="8:12" x14ac:dyDescent="0.25">
      <c r="H916" s="50" t="str">
        <f>IF(AddProdEst,IF(ISBLANK('Enrolled Client Info'!$C936),"",PROPER('Enrolled Client Info'!$C936)),IF(ISBLANK('New Client Info'!$C956),"",PROPER('New Client Info'!$C956)))</f>
        <v/>
      </c>
      <c r="I916" s="57" t="str">
        <f>IF(AddProdEst, IF('Enrolled Client Info'!$D936="Yes", "X", ""), IF('New Client Info'!$D956="Yes", "X", ""))</f>
        <v/>
      </c>
      <c r="J916" s="57" t="str">
        <f>IF(NOT(IngrRisk1&amp;IngrRisk2&amp;IngrRisk3&amp;IngrRisk4&amp;IngrRisk5&amp;IngrRisk6&amp;IngrRisk7&amp;IngrRisk8&amp;IngrRisk9&amp;IngrRisk10=""), "X", "")</f>
        <v/>
      </c>
      <c r="K916" s="57" t="str">
        <f t="shared" si="15"/>
        <v/>
      </c>
      <c r="L916" s="50"/>
    </row>
    <row r="917" spans="8:12" x14ac:dyDescent="0.25">
      <c r="H917" s="50" t="str">
        <f>IF(AddProdEst,IF(ISBLANK('Enrolled Client Info'!$C937),"",PROPER('Enrolled Client Info'!$C937)),IF(ISBLANK('New Client Info'!$C957),"",PROPER('New Client Info'!$C957)))</f>
        <v/>
      </c>
      <c r="I917" s="57" t="str">
        <f>IF(AddProdEst, IF('Enrolled Client Info'!$D937="Yes", "X", ""), IF('New Client Info'!$D957="Yes", "X", ""))</f>
        <v/>
      </c>
      <c r="J917" s="57" t="str">
        <f>IF(NOT(IngrRisk1&amp;IngrRisk2&amp;IngrRisk3&amp;IngrRisk4&amp;IngrRisk5&amp;IngrRisk6&amp;IngrRisk7&amp;IngrRisk8&amp;IngrRisk9&amp;IngrRisk10=""), "X", "")</f>
        <v/>
      </c>
      <c r="K917" s="57" t="str">
        <f t="shared" si="15"/>
        <v/>
      </c>
      <c r="L917" s="50"/>
    </row>
    <row r="918" spans="8:12" x14ac:dyDescent="0.25">
      <c r="H918" s="50" t="str">
        <f>IF(AddProdEst,IF(ISBLANK('Enrolled Client Info'!$C938),"",PROPER('Enrolled Client Info'!$C938)),IF(ISBLANK('New Client Info'!$C958),"",PROPER('New Client Info'!$C958)))</f>
        <v/>
      </c>
      <c r="I918" s="57" t="str">
        <f>IF(AddProdEst, IF('Enrolled Client Info'!$D938="Yes", "X", ""), IF('New Client Info'!$D958="Yes", "X", ""))</f>
        <v/>
      </c>
      <c r="J918" s="57" t="str">
        <f>IF(NOT(IngrRisk1&amp;IngrRisk2&amp;IngrRisk3&amp;IngrRisk4&amp;IngrRisk5&amp;IngrRisk6&amp;IngrRisk7&amp;IngrRisk8&amp;IngrRisk9&amp;IngrRisk10=""), "X", "")</f>
        <v/>
      </c>
      <c r="K918" s="57" t="str">
        <f t="shared" si="15"/>
        <v/>
      </c>
      <c r="L918" s="50"/>
    </row>
    <row r="919" spans="8:12" x14ac:dyDescent="0.25">
      <c r="H919" s="50" t="str">
        <f>IF(AddProdEst,IF(ISBLANK('Enrolled Client Info'!$C939),"",PROPER('Enrolled Client Info'!$C939)),IF(ISBLANK('New Client Info'!$C959),"",PROPER('New Client Info'!$C959)))</f>
        <v/>
      </c>
      <c r="I919" s="57" t="str">
        <f>IF(AddProdEst, IF('Enrolled Client Info'!$D939="Yes", "X", ""), IF('New Client Info'!$D959="Yes", "X", ""))</f>
        <v/>
      </c>
      <c r="J919" s="57" t="str">
        <f>IF(NOT(IngrRisk1&amp;IngrRisk2&amp;IngrRisk3&amp;IngrRisk4&amp;IngrRisk5&amp;IngrRisk6&amp;IngrRisk7&amp;IngrRisk8&amp;IngrRisk9&amp;IngrRisk10=""), "X", "")</f>
        <v/>
      </c>
      <c r="K919" s="57" t="str">
        <f t="shared" si="15"/>
        <v/>
      </c>
      <c r="L919" s="50"/>
    </row>
    <row r="920" spans="8:12" x14ac:dyDescent="0.25">
      <c r="H920" s="50" t="str">
        <f>IF(AddProdEst,IF(ISBLANK('Enrolled Client Info'!$C940),"",PROPER('Enrolled Client Info'!$C940)),IF(ISBLANK('New Client Info'!$C960),"",PROPER('New Client Info'!$C960)))</f>
        <v/>
      </c>
      <c r="I920" s="57" t="str">
        <f>IF(AddProdEst, IF('Enrolled Client Info'!$D940="Yes", "X", ""), IF('New Client Info'!$D960="Yes", "X", ""))</f>
        <v/>
      </c>
      <c r="J920" s="57" t="str">
        <f>IF(NOT(IngrRisk1&amp;IngrRisk2&amp;IngrRisk3&amp;IngrRisk4&amp;IngrRisk5&amp;IngrRisk6&amp;IngrRisk7&amp;IngrRisk8&amp;IngrRisk9&amp;IngrRisk10=""), "X", "")</f>
        <v/>
      </c>
      <c r="K920" s="57" t="str">
        <f t="shared" si="15"/>
        <v/>
      </c>
      <c r="L920" s="50"/>
    </row>
    <row r="921" spans="8:12" x14ac:dyDescent="0.25">
      <c r="H921" s="50" t="str">
        <f>IF(AddProdEst,IF(ISBLANK('Enrolled Client Info'!$C941),"",PROPER('Enrolled Client Info'!$C941)),IF(ISBLANK('New Client Info'!$C961),"",PROPER('New Client Info'!$C961)))</f>
        <v/>
      </c>
      <c r="I921" s="57" t="str">
        <f>IF(AddProdEst, IF('Enrolled Client Info'!$D941="Yes", "X", ""), IF('New Client Info'!$D961="Yes", "X", ""))</f>
        <v/>
      </c>
      <c r="J921" s="57" t="str">
        <f>IF(NOT(IngrRisk1&amp;IngrRisk2&amp;IngrRisk3&amp;IngrRisk4&amp;IngrRisk5&amp;IngrRisk6&amp;IngrRisk7&amp;IngrRisk8&amp;IngrRisk9&amp;IngrRisk10=""), "X", "")</f>
        <v/>
      </c>
      <c r="K921" s="57" t="str">
        <f t="shared" si="15"/>
        <v/>
      </c>
      <c r="L921" s="50"/>
    </row>
    <row r="922" spans="8:12" x14ac:dyDescent="0.25">
      <c r="H922" s="50" t="str">
        <f>IF(AddProdEst,IF(ISBLANK('Enrolled Client Info'!$C942),"",PROPER('Enrolled Client Info'!$C942)),IF(ISBLANK('New Client Info'!$C962),"",PROPER('New Client Info'!$C962)))</f>
        <v/>
      </c>
      <c r="I922" s="57" t="str">
        <f>IF(AddProdEst, IF('Enrolled Client Info'!$D942="Yes", "X", ""), IF('New Client Info'!$D962="Yes", "X", ""))</f>
        <v/>
      </c>
      <c r="J922" s="57" t="str">
        <f>IF(NOT(IngrRisk1&amp;IngrRisk2&amp;IngrRisk3&amp;IngrRisk4&amp;IngrRisk5&amp;IngrRisk6&amp;IngrRisk7&amp;IngrRisk8&amp;IngrRisk9&amp;IngrRisk10=""), "X", "")</f>
        <v/>
      </c>
      <c r="K922" s="57" t="str">
        <f t="shared" si="15"/>
        <v/>
      </c>
      <c r="L922" s="50"/>
    </row>
    <row r="923" spans="8:12" x14ac:dyDescent="0.25">
      <c r="H923" s="50" t="str">
        <f>IF(AddProdEst,IF(ISBLANK('Enrolled Client Info'!$C943),"",PROPER('Enrolled Client Info'!$C943)),IF(ISBLANK('New Client Info'!$C963),"",PROPER('New Client Info'!$C963)))</f>
        <v/>
      </c>
      <c r="I923" s="57" t="str">
        <f>IF(AddProdEst, IF('Enrolled Client Info'!$D943="Yes", "X", ""), IF('New Client Info'!$D963="Yes", "X", ""))</f>
        <v/>
      </c>
      <c r="J923" s="57" t="str">
        <f>IF(NOT(IngrRisk1&amp;IngrRisk2&amp;IngrRisk3&amp;IngrRisk4&amp;IngrRisk5&amp;IngrRisk6&amp;IngrRisk7&amp;IngrRisk8&amp;IngrRisk9&amp;IngrRisk10=""), "X", "")</f>
        <v/>
      </c>
      <c r="K923" s="57" t="str">
        <f t="shared" si="15"/>
        <v/>
      </c>
      <c r="L923" s="50"/>
    </row>
    <row r="924" spans="8:12" x14ac:dyDescent="0.25">
      <c r="H924" s="50" t="str">
        <f>IF(AddProdEst,IF(ISBLANK('Enrolled Client Info'!$C944),"",PROPER('Enrolled Client Info'!$C944)),IF(ISBLANK('New Client Info'!$C964),"",PROPER('New Client Info'!$C964)))</f>
        <v/>
      </c>
      <c r="I924" s="57" t="str">
        <f>IF(AddProdEst, IF('Enrolled Client Info'!$D944="Yes", "X", ""), IF('New Client Info'!$D964="Yes", "X", ""))</f>
        <v/>
      </c>
      <c r="J924" s="57" t="str">
        <f>IF(NOT(IngrRisk1&amp;IngrRisk2&amp;IngrRisk3&amp;IngrRisk4&amp;IngrRisk5&amp;IngrRisk6&amp;IngrRisk7&amp;IngrRisk8&amp;IngrRisk9&amp;IngrRisk10=""), "X", "")</f>
        <v/>
      </c>
      <c r="K924" s="57" t="str">
        <f t="shared" si="15"/>
        <v/>
      </c>
      <c r="L924" s="50"/>
    </row>
    <row r="925" spans="8:12" x14ac:dyDescent="0.25">
      <c r="H925" s="50" t="str">
        <f>IF(AddProdEst,IF(ISBLANK('Enrolled Client Info'!$C945),"",PROPER('Enrolled Client Info'!$C945)),IF(ISBLANK('New Client Info'!$C965),"",PROPER('New Client Info'!$C965)))</f>
        <v/>
      </c>
      <c r="I925" s="57" t="str">
        <f>IF(AddProdEst, IF('Enrolled Client Info'!$D945="Yes", "X", ""), IF('New Client Info'!$D965="Yes", "X", ""))</f>
        <v/>
      </c>
      <c r="J925" s="57" t="str">
        <f>IF(NOT(IngrRisk1&amp;IngrRisk2&amp;IngrRisk3&amp;IngrRisk4&amp;IngrRisk5&amp;IngrRisk6&amp;IngrRisk7&amp;IngrRisk8&amp;IngrRisk9&amp;IngrRisk10=""), "X", "")</f>
        <v/>
      </c>
      <c r="K925" s="57" t="str">
        <f t="shared" si="15"/>
        <v/>
      </c>
      <c r="L925" s="50"/>
    </row>
    <row r="926" spans="8:12" x14ac:dyDescent="0.25">
      <c r="H926" s="50" t="str">
        <f>IF(AddProdEst,IF(ISBLANK('Enrolled Client Info'!$C946),"",PROPER('Enrolled Client Info'!$C946)),IF(ISBLANK('New Client Info'!$C966),"",PROPER('New Client Info'!$C966)))</f>
        <v/>
      </c>
      <c r="I926" s="57" t="str">
        <f>IF(AddProdEst, IF('Enrolled Client Info'!$D946="Yes", "X", ""), IF('New Client Info'!$D966="Yes", "X", ""))</f>
        <v/>
      </c>
      <c r="J926" s="57" t="str">
        <f>IF(NOT(IngrRisk1&amp;IngrRisk2&amp;IngrRisk3&amp;IngrRisk4&amp;IngrRisk5&amp;IngrRisk6&amp;IngrRisk7&amp;IngrRisk8&amp;IngrRisk9&amp;IngrRisk10=""), "X", "")</f>
        <v/>
      </c>
      <c r="K926" s="57" t="str">
        <f t="shared" si="15"/>
        <v/>
      </c>
      <c r="L926" s="50"/>
    </row>
    <row r="927" spans="8:12" x14ac:dyDescent="0.25">
      <c r="H927" s="50" t="str">
        <f>IF(AddProdEst,IF(ISBLANK('Enrolled Client Info'!$C947),"",PROPER('Enrolled Client Info'!$C947)),IF(ISBLANK('New Client Info'!$C967),"",PROPER('New Client Info'!$C967)))</f>
        <v/>
      </c>
      <c r="I927" s="57" t="str">
        <f>IF(AddProdEst, IF('Enrolled Client Info'!$D947="Yes", "X", ""), IF('New Client Info'!$D967="Yes", "X", ""))</f>
        <v/>
      </c>
      <c r="J927" s="57" t="str">
        <f>IF(NOT(IngrRisk1&amp;IngrRisk2&amp;IngrRisk3&amp;IngrRisk4&amp;IngrRisk5&amp;IngrRisk6&amp;IngrRisk7&amp;IngrRisk8&amp;IngrRisk9&amp;IngrRisk10=""), "X", "")</f>
        <v/>
      </c>
      <c r="K927" s="57" t="str">
        <f t="shared" si="15"/>
        <v/>
      </c>
      <c r="L927" s="50"/>
    </row>
    <row r="928" spans="8:12" x14ac:dyDescent="0.25">
      <c r="H928" s="50" t="str">
        <f>IF(AddProdEst,IF(ISBLANK('Enrolled Client Info'!$C948),"",PROPER('Enrolled Client Info'!$C948)),IF(ISBLANK('New Client Info'!$C968),"",PROPER('New Client Info'!$C968)))</f>
        <v/>
      </c>
      <c r="I928" s="57" t="str">
        <f>IF(AddProdEst, IF('Enrolled Client Info'!$D948="Yes", "X", ""), IF('New Client Info'!$D968="Yes", "X", ""))</f>
        <v/>
      </c>
      <c r="J928" s="57" t="str">
        <f>IF(NOT(IngrRisk1&amp;IngrRisk2&amp;IngrRisk3&amp;IngrRisk4&amp;IngrRisk5&amp;IngrRisk6&amp;IngrRisk7&amp;IngrRisk8&amp;IngrRisk9&amp;IngrRisk10=""), "X", "")</f>
        <v/>
      </c>
      <c r="K928" s="57" t="str">
        <f t="shared" si="15"/>
        <v/>
      </c>
      <c r="L928" s="50"/>
    </row>
    <row r="929" spans="8:12" x14ac:dyDescent="0.25">
      <c r="H929" s="50" t="str">
        <f>IF(AddProdEst,IF(ISBLANK('Enrolled Client Info'!$C949),"",PROPER('Enrolled Client Info'!$C949)),IF(ISBLANK('New Client Info'!$C969),"",PROPER('New Client Info'!$C969)))</f>
        <v/>
      </c>
      <c r="I929" s="57" t="str">
        <f>IF(AddProdEst, IF('Enrolled Client Info'!$D949="Yes", "X", ""), IF('New Client Info'!$D969="Yes", "X", ""))</f>
        <v/>
      </c>
      <c r="J929" s="57" t="str">
        <f>IF(NOT(IngrRisk1&amp;IngrRisk2&amp;IngrRisk3&amp;IngrRisk4&amp;IngrRisk5&amp;IngrRisk6&amp;IngrRisk7&amp;IngrRisk8&amp;IngrRisk9&amp;IngrRisk10=""), "X", "")</f>
        <v/>
      </c>
      <c r="K929" s="57" t="str">
        <f t="shared" si="15"/>
        <v/>
      </c>
      <c r="L929" s="50"/>
    </row>
    <row r="930" spans="8:12" x14ac:dyDescent="0.25">
      <c r="H930" s="50" t="str">
        <f>IF(AddProdEst,IF(ISBLANK('Enrolled Client Info'!$C950),"",PROPER('Enrolled Client Info'!$C950)),IF(ISBLANK('New Client Info'!$C970),"",PROPER('New Client Info'!$C970)))</f>
        <v/>
      </c>
      <c r="I930" s="57" t="str">
        <f>IF(AddProdEst, IF('Enrolled Client Info'!$D950="Yes", "X", ""), IF('New Client Info'!$D970="Yes", "X", ""))</f>
        <v/>
      </c>
      <c r="J930" s="57" t="str">
        <f>IF(NOT(IngrRisk1&amp;IngrRisk2&amp;IngrRisk3&amp;IngrRisk4&amp;IngrRisk5&amp;IngrRisk6&amp;IngrRisk7&amp;IngrRisk8&amp;IngrRisk9&amp;IngrRisk10=""), "X", "")</f>
        <v/>
      </c>
      <c r="K930" s="57" t="str">
        <f t="shared" si="15"/>
        <v/>
      </c>
      <c r="L930" s="50"/>
    </row>
    <row r="931" spans="8:12" x14ac:dyDescent="0.25">
      <c r="H931" s="50" t="str">
        <f>IF(AddProdEst,IF(ISBLANK('Enrolled Client Info'!$C951),"",PROPER('Enrolled Client Info'!$C951)),IF(ISBLANK('New Client Info'!$C971),"",PROPER('New Client Info'!$C971)))</f>
        <v/>
      </c>
      <c r="I931" s="57" t="str">
        <f>IF(AddProdEst, IF('Enrolled Client Info'!$D951="Yes", "X", ""), IF('New Client Info'!$D971="Yes", "X", ""))</f>
        <v/>
      </c>
      <c r="J931" s="57" t="str">
        <f>IF(NOT(IngrRisk1&amp;IngrRisk2&amp;IngrRisk3&amp;IngrRisk4&amp;IngrRisk5&amp;IngrRisk6&amp;IngrRisk7&amp;IngrRisk8&amp;IngrRisk9&amp;IngrRisk10=""), "X", "")</f>
        <v/>
      </c>
      <c r="K931" s="57" t="str">
        <f t="shared" si="15"/>
        <v/>
      </c>
      <c r="L931" s="50"/>
    </row>
    <row r="932" spans="8:12" x14ac:dyDescent="0.25">
      <c r="H932" s="50" t="str">
        <f>IF(AddProdEst,IF(ISBLANK('Enrolled Client Info'!$C952),"",PROPER('Enrolled Client Info'!$C952)),IF(ISBLANK('New Client Info'!$C972),"",PROPER('New Client Info'!$C972)))</f>
        <v/>
      </c>
      <c r="I932" s="57" t="str">
        <f>IF(AddProdEst, IF('Enrolled Client Info'!$D952="Yes", "X", ""), IF('New Client Info'!$D972="Yes", "X", ""))</f>
        <v/>
      </c>
      <c r="J932" s="57" t="str">
        <f>IF(NOT(IngrRisk1&amp;IngrRisk2&amp;IngrRisk3&amp;IngrRisk4&amp;IngrRisk5&amp;IngrRisk6&amp;IngrRisk7&amp;IngrRisk8&amp;IngrRisk9&amp;IngrRisk10=""), "X", "")</f>
        <v/>
      </c>
      <c r="K932" s="57" t="str">
        <f t="shared" si="15"/>
        <v/>
      </c>
      <c r="L932" s="50"/>
    </row>
    <row r="933" spans="8:12" x14ac:dyDescent="0.25">
      <c r="H933" s="50" t="str">
        <f>IF(AddProdEst,IF(ISBLANK('Enrolled Client Info'!$C953),"",PROPER('Enrolled Client Info'!$C953)),IF(ISBLANK('New Client Info'!$C973),"",PROPER('New Client Info'!$C973)))</f>
        <v/>
      </c>
      <c r="I933" s="57" t="str">
        <f>IF(AddProdEst, IF('Enrolled Client Info'!$D953="Yes", "X", ""), IF('New Client Info'!$D973="Yes", "X", ""))</f>
        <v/>
      </c>
      <c r="J933" s="57" t="str">
        <f>IF(NOT(IngrRisk1&amp;IngrRisk2&amp;IngrRisk3&amp;IngrRisk4&amp;IngrRisk5&amp;IngrRisk6&amp;IngrRisk7&amp;IngrRisk8&amp;IngrRisk9&amp;IngrRisk10=""), "X", "")</f>
        <v/>
      </c>
      <c r="K933" s="57" t="str">
        <f t="shared" si="15"/>
        <v/>
      </c>
      <c r="L933" s="50"/>
    </row>
    <row r="934" spans="8:12" x14ac:dyDescent="0.25">
      <c r="H934" s="50" t="str">
        <f>IF(AddProdEst,IF(ISBLANK('Enrolled Client Info'!$C954),"",PROPER('Enrolled Client Info'!$C954)),IF(ISBLANK('New Client Info'!$C974),"",PROPER('New Client Info'!$C974)))</f>
        <v/>
      </c>
      <c r="I934" s="57" t="str">
        <f>IF(AddProdEst, IF('Enrolled Client Info'!$D954="Yes", "X", ""), IF('New Client Info'!$D974="Yes", "X", ""))</f>
        <v/>
      </c>
      <c r="J934" s="57" t="str">
        <f>IF(NOT(IngrRisk1&amp;IngrRisk2&amp;IngrRisk3&amp;IngrRisk4&amp;IngrRisk5&amp;IngrRisk6&amp;IngrRisk7&amp;IngrRisk8&amp;IngrRisk9&amp;IngrRisk10=""), "X", "")</f>
        <v/>
      </c>
      <c r="K934" s="57" t="str">
        <f t="shared" si="15"/>
        <v/>
      </c>
      <c r="L934" s="50"/>
    </row>
    <row r="935" spans="8:12" x14ac:dyDescent="0.25">
      <c r="H935" s="50" t="str">
        <f>IF(AddProdEst,IF(ISBLANK('Enrolled Client Info'!$C955),"",PROPER('Enrolled Client Info'!$C955)),IF(ISBLANK('New Client Info'!$C975),"",PROPER('New Client Info'!$C975)))</f>
        <v/>
      </c>
      <c r="I935" s="57" t="str">
        <f>IF(AddProdEst, IF('Enrolled Client Info'!$D955="Yes", "X", ""), IF('New Client Info'!$D975="Yes", "X", ""))</f>
        <v/>
      </c>
      <c r="J935" s="57" t="str">
        <f>IF(NOT(IngrRisk1&amp;IngrRisk2&amp;IngrRisk3&amp;IngrRisk4&amp;IngrRisk5&amp;IngrRisk6&amp;IngrRisk7&amp;IngrRisk8&amp;IngrRisk9&amp;IngrRisk10=""), "X", "")</f>
        <v/>
      </c>
      <c r="K935" s="57" t="str">
        <f t="shared" si="15"/>
        <v/>
      </c>
      <c r="L935" s="50"/>
    </row>
    <row r="936" spans="8:12" x14ac:dyDescent="0.25">
      <c r="H936" s="50" t="str">
        <f>IF(AddProdEst,IF(ISBLANK('Enrolled Client Info'!$C956),"",PROPER('Enrolled Client Info'!$C956)),IF(ISBLANK('New Client Info'!$C976),"",PROPER('New Client Info'!$C976)))</f>
        <v/>
      </c>
      <c r="I936" s="57" t="str">
        <f>IF(AddProdEst, IF('Enrolled Client Info'!$D956="Yes", "X", ""), IF('New Client Info'!$D976="Yes", "X", ""))</f>
        <v/>
      </c>
      <c r="J936" s="57" t="str">
        <f>IF(NOT(IngrRisk1&amp;IngrRisk2&amp;IngrRisk3&amp;IngrRisk4&amp;IngrRisk5&amp;IngrRisk6&amp;IngrRisk7&amp;IngrRisk8&amp;IngrRisk9&amp;IngrRisk10=""), "X", "")</f>
        <v/>
      </c>
      <c r="K936" s="57" t="str">
        <f t="shared" si="15"/>
        <v/>
      </c>
      <c r="L936" s="50"/>
    </row>
    <row r="937" spans="8:12" x14ac:dyDescent="0.25">
      <c r="H937" s="50" t="str">
        <f>IF(AddProdEst,IF(ISBLANK('Enrolled Client Info'!$C957),"",PROPER('Enrolled Client Info'!$C957)),IF(ISBLANK('New Client Info'!$C977),"",PROPER('New Client Info'!$C977)))</f>
        <v/>
      </c>
      <c r="I937" s="57" t="str">
        <f>IF(AddProdEst, IF('Enrolled Client Info'!$D957="Yes", "X", ""), IF('New Client Info'!$D977="Yes", "X", ""))</f>
        <v/>
      </c>
      <c r="J937" s="57" t="str">
        <f>IF(NOT(IngrRisk1&amp;IngrRisk2&amp;IngrRisk3&amp;IngrRisk4&amp;IngrRisk5&amp;IngrRisk6&amp;IngrRisk7&amp;IngrRisk8&amp;IngrRisk9&amp;IngrRisk10=""), "X", "")</f>
        <v/>
      </c>
      <c r="K937" s="57" t="str">
        <f t="shared" si="15"/>
        <v/>
      </c>
      <c r="L937" s="50"/>
    </row>
    <row r="938" spans="8:12" x14ac:dyDescent="0.25">
      <c r="H938" s="50" t="str">
        <f>IF(AddProdEst,IF(ISBLANK('Enrolled Client Info'!$C958),"",PROPER('Enrolled Client Info'!$C958)),IF(ISBLANK('New Client Info'!$C978),"",PROPER('New Client Info'!$C978)))</f>
        <v/>
      </c>
      <c r="I938" s="57" t="str">
        <f>IF(AddProdEst, IF('Enrolled Client Info'!$D958="Yes", "X", ""), IF('New Client Info'!$D978="Yes", "X", ""))</f>
        <v/>
      </c>
      <c r="J938" s="57" t="str">
        <f>IF(NOT(IngrRisk1&amp;IngrRisk2&amp;IngrRisk3&amp;IngrRisk4&amp;IngrRisk5&amp;IngrRisk6&amp;IngrRisk7&amp;IngrRisk8&amp;IngrRisk9&amp;IngrRisk10=""), "X", "")</f>
        <v/>
      </c>
      <c r="K938" s="57" t="str">
        <f t="shared" si="15"/>
        <v/>
      </c>
      <c r="L938" s="50"/>
    </row>
    <row r="939" spans="8:12" x14ac:dyDescent="0.25">
      <c r="H939" s="50" t="str">
        <f>IF(AddProdEst,IF(ISBLANK('Enrolled Client Info'!$C959),"",PROPER('Enrolled Client Info'!$C959)),IF(ISBLANK('New Client Info'!$C979),"",PROPER('New Client Info'!$C979)))</f>
        <v/>
      </c>
      <c r="I939" s="57" t="str">
        <f>IF(AddProdEst, IF('Enrolled Client Info'!$D959="Yes", "X", ""), IF('New Client Info'!$D979="Yes", "X", ""))</f>
        <v/>
      </c>
      <c r="J939" s="57" t="str">
        <f>IF(NOT(IngrRisk1&amp;IngrRisk2&amp;IngrRisk3&amp;IngrRisk4&amp;IngrRisk5&amp;IngrRisk6&amp;IngrRisk7&amp;IngrRisk8&amp;IngrRisk9&amp;IngrRisk10=""), "X", "")</f>
        <v/>
      </c>
      <c r="K939" s="57" t="str">
        <f t="shared" si="15"/>
        <v/>
      </c>
      <c r="L939" s="50"/>
    </row>
    <row r="940" spans="8:12" x14ac:dyDescent="0.25">
      <c r="H940" s="50" t="str">
        <f>IF(AddProdEst,IF(ISBLANK('Enrolled Client Info'!$C960),"",PROPER('Enrolled Client Info'!$C960)),IF(ISBLANK('New Client Info'!$C980),"",PROPER('New Client Info'!$C980)))</f>
        <v/>
      </c>
      <c r="I940" s="57" t="str">
        <f>IF(AddProdEst, IF('Enrolled Client Info'!$D960="Yes", "X", ""), IF('New Client Info'!$D980="Yes", "X", ""))</f>
        <v/>
      </c>
      <c r="J940" s="57" t="str">
        <f>IF(NOT(IngrRisk1&amp;IngrRisk2&amp;IngrRisk3&amp;IngrRisk4&amp;IngrRisk5&amp;IngrRisk6&amp;IngrRisk7&amp;IngrRisk8&amp;IngrRisk9&amp;IngrRisk10=""), "X", "")</f>
        <v/>
      </c>
      <c r="K940" s="57" t="str">
        <f t="shared" si="15"/>
        <v/>
      </c>
      <c r="L940" s="50"/>
    </row>
    <row r="941" spans="8:12" x14ac:dyDescent="0.25">
      <c r="H941" s="50" t="str">
        <f>IF(AddProdEst,IF(ISBLANK('Enrolled Client Info'!$C961),"",PROPER('Enrolled Client Info'!$C961)),IF(ISBLANK('New Client Info'!$C981),"",PROPER('New Client Info'!$C981)))</f>
        <v/>
      </c>
      <c r="I941" s="57" t="str">
        <f>IF(AddProdEst, IF('Enrolled Client Info'!$D961="Yes", "X", ""), IF('New Client Info'!$D981="Yes", "X", ""))</f>
        <v/>
      </c>
      <c r="J941" s="57" t="str">
        <f>IF(NOT(IngrRisk1&amp;IngrRisk2&amp;IngrRisk3&amp;IngrRisk4&amp;IngrRisk5&amp;IngrRisk6&amp;IngrRisk7&amp;IngrRisk8&amp;IngrRisk9&amp;IngrRisk10=""), "X", "")</f>
        <v/>
      </c>
      <c r="K941" s="57" t="str">
        <f t="shared" si="15"/>
        <v/>
      </c>
      <c r="L941" s="50"/>
    </row>
    <row r="942" spans="8:12" x14ac:dyDescent="0.25">
      <c r="H942" s="50" t="str">
        <f>IF(AddProdEst,IF(ISBLANK('Enrolled Client Info'!$C962),"",PROPER('Enrolled Client Info'!$C962)),IF(ISBLANK('New Client Info'!$C982),"",PROPER('New Client Info'!$C982)))</f>
        <v/>
      </c>
      <c r="I942" s="57" t="str">
        <f>IF(AddProdEst, IF('Enrolled Client Info'!$D962="Yes", "X", ""), IF('New Client Info'!$D982="Yes", "X", ""))</f>
        <v/>
      </c>
      <c r="J942" s="57" t="str">
        <f>IF(NOT(IngrRisk1&amp;IngrRisk2&amp;IngrRisk3&amp;IngrRisk4&amp;IngrRisk5&amp;IngrRisk6&amp;IngrRisk7&amp;IngrRisk8&amp;IngrRisk9&amp;IngrRisk10=""), "X", "")</f>
        <v/>
      </c>
      <c r="K942" s="57" t="str">
        <f t="shared" si="15"/>
        <v/>
      </c>
      <c r="L942" s="50"/>
    </row>
    <row r="943" spans="8:12" x14ac:dyDescent="0.25">
      <c r="H943" s="50" t="str">
        <f>IF(AddProdEst,IF(ISBLANK('Enrolled Client Info'!$C963),"",PROPER('Enrolled Client Info'!$C963)),IF(ISBLANK('New Client Info'!$C983),"",PROPER('New Client Info'!$C983)))</f>
        <v/>
      </c>
      <c r="I943" s="57" t="str">
        <f>IF(AddProdEst, IF('Enrolled Client Info'!$D963="Yes", "X", ""), IF('New Client Info'!$D983="Yes", "X", ""))</f>
        <v/>
      </c>
      <c r="J943" s="57" t="str">
        <f>IF(NOT(IngrRisk1&amp;IngrRisk2&amp;IngrRisk3&amp;IngrRisk4&amp;IngrRisk5&amp;IngrRisk6&amp;IngrRisk7&amp;IngrRisk8&amp;IngrRisk9&amp;IngrRisk10=""), "X", "")</f>
        <v/>
      </c>
      <c r="K943" s="57" t="str">
        <f t="shared" si="15"/>
        <v/>
      </c>
      <c r="L943" s="50"/>
    </row>
    <row r="944" spans="8:12" x14ac:dyDescent="0.25">
      <c r="H944" s="50" t="str">
        <f>IF(AddProdEst,IF(ISBLANK('Enrolled Client Info'!$C964),"",PROPER('Enrolled Client Info'!$C964)),IF(ISBLANK('New Client Info'!$C984),"",PROPER('New Client Info'!$C984)))</f>
        <v/>
      </c>
      <c r="I944" s="57" t="str">
        <f>IF(AddProdEst, IF('Enrolled Client Info'!$D964="Yes", "X", ""), IF('New Client Info'!$D984="Yes", "X", ""))</f>
        <v/>
      </c>
      <c r="J944" s="57" t="str">
        <f>IF(NOT(IngrRisk1&amp;IngrRisk2&amp;IngrRisk3&amp;IngrRisk4&amp;IngrRisk5&amp;IngrRisk6&amp;IngrRisk7&amp;IngrRisk8&amp;IngrRisk9&amp;IngrRisk10=""), "X", "")</f>
        <v/>
      </c>
      <c r="K944" s="57" t="str">
        <f t="shared" si="15"/>
        <v/>
      </c>
      <c r="L944" s="50"/>
    </row>
    <row r="945" spans="8:12" x14ac:dyDescent="0.25">
      <c r="H945" s="50" t="str">
        <f>IF(AddProdEst,IF(ISBLANK('Enrolled Client Info'!$C965),"",PROPER('Enrolled Client Info'!$C965)),IF(ISBLANK('New Client Info'!$C985),"",PROPER('New Client Info'!$C985)))</f>
        <v/>
      </c>
      <c r="I945" s="57" t="str">
        <f>IF(AddProdEst, IF('Enrolled Client Info'!$D965="Yes", "X", ""), IF('New Client Info'!$D985="Yes", "X", ""))</f>
        <v/>
      </c>
      <c r="J945" s="57" t="str">
        <f>IF(NOT(IngrRisk1&amp;IngrRisk2&amp;IngrRisk3&amp;IngrRisk4&amp;IngrRisk5&amp;IngrRisk6&amp;IngrRisk7&amp;IngrRisk8&amp;IngrRisk9&amp;IngrRisk10=""), "X", "")</f>
        <v/>
      </c>
      <c r="K945" s="57" t="str">
        <f t="shared" si="15"/>
        <v/>
      </c>
      <c r="L945" s="50"/>
    </row>
    <row r="946" spans="8:12" x14ac:dyDescent="0.25">
      <c r="H946" s="50" t="str">
        <f>IF(AddProdEst,IF(ISBLANK('Enrolled Client Info'!$C966),"",PROPER('Enrolled Client Info'!$C966)),IF(ISBLANK('New Client Info'!$C986),"",PROPER('New Client Info'!$C986)))</f>
        <v/>
      </c>
      <c r="I946" s="57" t="str">
        <f>IF(AddProdEst, IF('Enrolled Client Info'!$D966="Yes", "X", ""), IF('New Client Info'!$D986="Yes", "X", ""))</f>
        <v/>
      </c>
      <c r="J946" s="57" t="str">
        <f>IF(NOT(IngrRisk1&amp;IngrRisk2&amp;IngrRisk3&amp;IngrRisk4&amp;IngrRisk5&amp;IngrRisk6&amp;IngrRisk7&amp;IngrRisk8&amp;IngrRisk9&amp;IngrRisk10=""), "X", "")</f>
        <v/>
      </c>
      <c r="K946" s="57" t="str">
        <f t="shared" si="15"/>
        <v/>
      </c>
      <c r="L946" s="50"/>
    </row>
    <row r="947" spans="8:12" x14ac:dyDescent="0.25">
      <c r="H947" s="50" t="str">
        <f>IF(AddProdEst,IF(ISBLANK('Enrolled Client Info'!$C967),"",PROPER('Enrolled Client Info'!$C967)),IF(ISBLANK('New Client Info'!$C987),"",PROPER('New Client Info'!$C987)))</f>
        <v/>
      </c>
      <c r="I947" s="57" t="str">
        <f>IF(AddProdEst, IF('Enrolled Client Info'!$D967="Yes", "X", ""), IF('New Client Info'!$D987="Yes", "X", ""))</f>
        <v/>
      </c>
      <c r="J947" s="57" t="str">
        <f>IF(NOT(IngrRisk1&amp;IngrRisk2&amp;IngrRisk3&amp;IngrRisk4&amp;IngrRisk5&amp;IngrRisk6&amp;IngrRisk7&amp;IngrRisk8&amp;IngrRisk9&amp;IngrRisk10=""), "X", "")</f>
        <v/>
      </c>
      <c r="K947" s="57" t="str">
        <f t="shared" si="15"/>
        <v/>
      </c>
      <c r="L947" s="50"/>
    </row>
    <row r="948" spans="8:12" x14ac:dyDescent="0.25">
      <c r="H948" s="50" t="str">
        <f>IF(AddProdEst,IF(ISBLANK('Enrolled Client Info'!$C968),"",PROPER('Enrolled Client Info'!$C968)),IF(ISBLANK('New Client Info'!$C988),"",PROPER('New Client Info'!$C988)))</f>
        <v/>
      </c>
      <c r="I948" s="57" t="str">
        <f>IF(AddProdEst, IF('Enrolled Client Info'!$D968="Yes", "X", ""), IF('New Client Info'!$D988="Yes", "X", ""))</f>
        <v/>
      </c>
      <c r="J948" s="57" t="str">
        <f>IF(NOT(IngrRisk1&amp;IngrRisk2&amp;IngrRisk3&amp;IngrRisk4&amp;IngrRisk5&amp;IngrRisk6&amp;IngrRisk7&amp;IngrRisk8&amp;IngrRisk9&amp;IngrRisk10=""), "X", "")</f>
        <v/>
      </c>
      <c r="K948" s="57" t="str">
        <f t="shared" si="15"/>
        <v/>
      </c>
      <c r="L948" s="50"/>
    </row>
    <row r="949" spans="8:12" x14ac:dyDescent="0.25">
      <c r="H949" s="50" t="str">
        <f>IF(AddProdEst,IF(ISBLANK('Enrolled Client Info'!$C969),"",PROPER('Enrolled Client Info'!$C969)),IF(ISBLANK('New Client Info'!$C989),"",PROPER('New Client Info'!$C989)))</f>
        <v/>
      </c>
      <c r="I949" s="57" t="str">
        <f>IF(AddProdEst, IF('Enrolled Client Info'!$D969="Yes", "X", ""), IF('New Client Info'!$D989="Yes", "X", ""))</f>
        <v/>
      </c>
      <c r="J949" s="57" t="str">
        <f>IF(NOT(IngrRisk1&amp;IngrRisk2&amp;IngrRisk3&amp;IngrRisk4&amp;IngrRisk5&amp;IngrRisk6&amp;IngrRisk7&amp;IngrRisk8&amp;IngrRisk9&amp;IngrRisk10=""), "X", "")</f>
        <v/>
      </c>
      <c r="K949" s="57" t="str">
        <f t="shared" si="15"/>
        <v/>
      </c>
      <c r="L949" s="50"/>
    </row>
    <row r="950" spans="8:12" x14ac:dyDescent="0.25">
      <c r="H950" s="50" t="str">
        <f>IF(AddProdEst,IF(ISBLANK('Enrolled Client Info'!$C970),"",PROPER('Enrolled Client Info'!$C970)),IF(ISBLANK('New Client Info'!$C990),"",PROPER('New Client Info'!$C990)))</f>
        <v/>
      </c>
      <c r="I950" s="57" t="str">
        <f>IF(AddProdEst, IF('Enrolled Client Info'!$D970="Yes", "X", ""), IF('New Client Info'!$D990="Yes", "X", ""))</f>
        <v/>
      </c>
      <c r="J950" s="57" t="str">
        <f>IF(NOT(IngrRisk1&amp;IngrRisk2&amp;IngrRisk3&amp;IngrRisk4&amp;IngrRisk5&amp;IngrRisk6&amp;IngrRisk7&amp;IngrRisk8&amp;IngrRisk9&amp;IngrRisk10=""), "X", "")</f>
        <v/>
      </c>
      <c r="K950" s="57" t="str">
        <f t="shared" si="15"/>
        <v/>
      </c>
      <c r="L950" s="50"/>
    </row>
    <row r="951" spans="8:12" x14ac:dyDescent="0.25">
      <c r="H951" s="50" t="str">
        <f>IF(AddProdEst,IF(ISBLANK('Enrolled Client Info'!$C971),"",PROPER('Enrolled Client Info'!$C971)),IF(ISBLANK('New Client Info'!$C991),"",PROPER('New Client Info'!$C991)))</f>
        <v/>
      </c>
      <c r="I951" s="57" t="str">
        <f>IF(AddProdEst, IF('Enrolled Client Info'!$D971="Yes", "X", ""), IF('New Client Info'!$D991="Yes", "X", ""))</f>
        <v/>
      </c>
      <c r="J951" s="57" t="str">
        <f>IF(NOT(IngrRisk1&amp;IngrRisk2&amp;IngrRisk3&amp;IngrRisk4&amp;IngrRisk5&amp;IngrRisk6&amp;IngrRisk7&amp;IngrRisk8&amp;IngrRisk9&amp;IngrRisk10=""), "X", "")</f>
        <v/>
      </c>
      <c r="K951" s="57" t="str">
        <f t="shared" si="15"/>
        <v/>
      </c>
      <c r="L951" s="50"/>
    </row>
    <row r="952" spans="8:12" x14ac:dyDescent="0.25">
      <c r="H952" s="50" t="str">
        <f>IF(AddProdEst,IF(ISBLANK('Enrolled Client Info'!$C972),"",PROPER('Enrolled Client Info'!$C972)),IF(ISBLANK('New Client Info'!$C992),"",PROPER('New Client Info'!$C992)))</f>
        <v/>
      </c>
      <c r="I952" s="57" t="str">
        <f>IF(AddProdEst, IF('Enrolled Client Info'!$D972="Yes", "X", ""), IF('New Client Info'!$D992="Yes", "X", ""))</f>
        <v/>
      </c>
      <c r="J952" s="57" t="str">
        <f>IF(NOT(IngrRisk1&amp;IngrRisk2&amp;IngrRisk3&amp;IngrRisk4&amp;IngrRisk5&amp;IngrRisk6&amp;IngrRisk7&amp;IngrRisk8&amp;IngrRisk9&amp;IngrRisk10=""), "X", "")</f>
        <v/>
      </c>
      <c r="K952" s="57" t="str">
        <f t="shared" si="15"/>
        <v/>
      </c>
      <c r="L952" s="50"/>
    </row>
    <row r="953" spans="8:12" x14ac:dyDescent="0.25">
      <c r="H953" s="50" t="str">
        <f>IF(AddProdEst,IF(ISBLANK('Enrolled Client Info'!$C973),"",PROPER('Enrolled Client Info'!$C973)),IF(ISBLANK('New Client Info'!$C993),"",PROPER('New Client Info'!$C993)))</f>
        <v/>
      </c>
      <c r="I953" s="57" t="str">
        <f>IF(AddProdEst, IF('Enrolled Client Info'!$D973="Yes", "X", ""), IF('New Client Info'!$D993="Yes", "X", ""))</f>
        <v/>
      </c>
      <c r="J953" s="57" t="str">
        <f>IF(NOT(IngrRisk1&amp;IngrRisk2&amp;IngrRisk3&amp;IngrRisk4&amp;IngrRisk5&amp;IngrRisk6&amp;IngrRisk7&amp;IngrRisk8&amp;IngrRisk9&amp;IngrRisk10=""), "X", "")</f>
        <v/>
      </c>
      <c r="K953" s="57" t="str">
        <f t="shared" si="15"/>
        <v/>
      </c>
      <c r="L953" s="50"/>
    </row>
    <row r="954" spans="8:12" x14ac:dyDescent="0.25">
      <c r="H954" s="50" t="str">
        <f>IF(AddProdEst,IF(ISBLANK('Enrolled Client Info'!$C974),"",PROPER('Enrolled Client Info'!$C974)),IF(ISBLANK('New Client Info'!$C994),"",PROPER('New Client Info'!$C994)))</f>
        <v/>
      </c>
      <c r="I954" s="57" t="str">
        <f>IF(AddProdEst, IF('Enrolled Client Info'!$D974="Yes", "X", ""), IF('New Client Info'!$D994="Yes", "X", ""))</f>
        <v/>
      </c>
      <c r="J954" s="57" t="str">
        <f>IF(NOT(IngrRisk1&amp;IngrRisk2&amp;IngrRisk3&amp;IngrRisk4&amp;IngrRisk5&amp;IngrRisk6&amp;IngrRisk7&amp;IngrRisk8&amp;IngrRisk9&amp;IngrRisk10=""), "X", "")</f>
        <v/>
      </c>
      <c r="K954" s="57" t="str">
        <f t="shared" si="15"/>
        <v/>
      </c>
      <c r="L954" s="50"/>
    </row>
    <row r="955" spans="8:12" x14ac:dyDescent="0.25">
      <c r="H955" s="50" t="str">
        <f>IF(AddProdEst,IF(ISBLANK('Enrolled Client Info'!$C975),"",PROPER('Enrolled Client Info'!$C975)),IF(ISBLANK('New Client Info'!$C995),"",PROPER('New Client Info'!$C995)))</f>
        <v/>
      </c>
      <c r="I955" s="57" t="str">
        <f>IF(AddProdEst, IF('Enrolled Client Info'!$D975="Yes", "X", ""), IF('New Client Info'!$D995="Yes", "X", ""))</f>
        <v/>
      </c>
      <c r="J955" s="57" t="str">
        <f>IF(NOT(IngrRisk1&amp;IngrRisk2&amp;IngrRisk3&amp;IngrRisk4&amp;IngrRisk5&amp;IngrRisk6&amp;IngrRisk7&amp;IngrRisk8&amp;IngrRisk9&amp;IngrRisk10=""), "X", "")</f>
        <v/>
      </c>
      <c r="K955" s="57" t="str">
        <f t="shared" si="15"/>
        <v/>
      </c>
      <c r="L955" s="50"/>
    </row>
    <row r="956" spans="8:12" x14ac:dyDescent="0.25">
      <c r="H956" s="50" t="str">
        <f>IF(AddProdEst,IF(ISBLANK('Enrolled Client Info'!$C976),"",PROPER('Enrolled Client Info'!$C976)),IF(ISBLANK('New Client Info'!$C996),"",PROPER('New Client Info'!$C996)))</f>
        <v/>
      </c>
      <c r="I956" s="57" t="str">
        <f>IF(AddProdEst, IF('Enrolled Client Info'!$D976="Yes", "X", ""), IF('New Client Info'!$D996="Yes", "X", ""))</f>
        <v/>
      </c>
      <c r="J956" s="57" t="str">
        <f>IF(NOT(IngrRisk1&amp;IngrRisk2&amp;IngrRisk3&amp;IngrRisk4&amp;IngrRisk5&amp;IngrRisk6&amp;IngrRisk7&amp;IngrRisk8&amp;IngrRisk9&amp;IngrRisk10=""), "X", "")</f>
        <v/>
      </c>
      <c r="K956" s="57" t="str">
        <f t="shared" si="15"/>
        <v/>
      </c>
      <c r="L956" s="50"/>
    </row>
    <row r="957" spans="8:12" x14ac:dyDescent="0.25">
      <c r="H957" s="50" t="str">
        <f>IF(AddProdEst,IF(ISBLANK('Enrolled Client Info'!$C977),"",PROPER('Enrolled Client Info'!$C977)),IF(ISBLANK('New Client Info'!$C997),"",PROPER('New Client Info'!$C997)))</f>
        <v/>
      </c>
      <c r="I957" s="57" t="str">
        <f>IF(AddProdEst, IF('Enrolled Client Info'!$D977="Yes", "X", ""), IF('New Client Info'!$D997="Yes", "X", ""))</f>
        <v/>
      </c>
      <c r="J957" s="57" t="str">
        <f>IF(NOT(IngrRisk1&amp;IngrRisk2&amp;IngrRisk3&amp;IngrRisk4&amp;IngrRisk5&amp;IngrRisk6&amp;IngrRisk7&amp;IngrRisk8&amp;IngrRisk9&amp;IngrRisk10=""), "X", "")</f>
        <v/>
      </c>
      <c r="K957" s="57" t="str">
        <f t="shared" si="15"/>
        <v/>
      </c>
      <c r="L957" s="50"/>
    </row>
    <row r="958" spans="8:12" x14ac:dyDescent="0.25">
      <c r="H958" s="50" t="str">
        <f>IF(AddProdEst,IF(ISBLANK('Enrolled Client Info'!$C978),"",PROPER('Enrolled Client Info'!$C978)),IF(ISBLANK('New Client Info'!$C998),"",PROPER('New Client Info'!$C998)))</f>
        <v/>
      </c>
      <c r="I958" s="57" t="str">
        <f>IF(AddProdEst, IF('Enrolled Client Info'!$D978="Yes", "X", ""), IF('New Client Info'!$D998="Yes", "X", ""))</f>
        <v/>
      </c>
      <c r="J958" s="57" t="str">
        <f>IF(NOT(IngrRisk1&amp;IngrRisk2&amp;IngrRisk3&amp;IngrRisk4&amp;IngrRisk5&amp;IngrRisk6&amp;IngrRisk7&amp;IngrRisk8&amp;IngrRisk9&amp;IngrRisk10=""), "X", "")</f>
        <v/>
      </c>
      <c r="K958" s="57" t="str">
        <f t="shared" si="15"/>
        <v/>
      </c>
      <c r="L958" s="50"/>
    </row>
    <row r="959" spans="8:12" x14ac:dyDescent="0.25">
      <c r="H959" s="50" t="str">
        <f>IF(AddProdEst,IF(ISBLANK('Enrolled Client Info'!$C979),"",PROPER('Enrolled Client Info'!$C979)),IF(ISBLANK('New Client Info'!$C999),"",PROPER('New Client Info'!$C999)))</f>
        <v/>
      </c>
      <c r="I959" s="57" t="str">
        <f>IF(AddProdEst, IF('Enrolled Client Info'!$D979="Yes", "X", ""), IF('New Client Info'!$D999="Yes", "X", ""))</f>
        <v/>
      </c>
      <c r="J959" s="57" t="str">
        <f>IF(NOT(IngrRisk1&amp;IngrRisk2&amp;IngrRisk3&amp;IngrRisk4&amp;IngrRisk5&amp;IngrRisk6&amp;IngrRisk7&amp;IngrRisk8&amp;IngrRisk9&amp;IngrRisk10=""), "X", "")</f>
        <v/>
      </c>
      <c r="K959" s="57" t="str">
        <f t="shared" si="15"/>
        <v/>
      </c>
      <c r="L959" s="50"/>
    </row>
    <row r="960" spans="8:12" x14ac:dyDescent="0.25">
      <c r="H960" s="50" t="str">
        <f>IF(AddProdEst,IF(ISBLANK('Enrolled Client Info'!$C980),"",PROPER('Enrolled Client Info'!$C980)),IF(ISBLANK('New Client Info'!$C1000),"",PROPER('New Client Info'!$C1000)))</f>
        <v/>
      </c>
      <c r="I960" s="57" t="str">
        <f>IF(AddProdEst, IF('Enrolled Client Info'!$D980="Yes", "X", ""), IF('New Client Info'!$D1000="Yes", "X", ""))</f>
        <v/>
      </c>
      <c r="J960" s="57" t="str">
        <f>IF(NOT(IngrRisk1&amp;IngrRisk2&amp;IngrRisk3&amp;IngrRisk4&amp;IngrRisk5&amp;IngrRisk6&amp;IngrRisk7&amp;IngrRisk8&amp;IngrRisk9&amp;IngrRisk10=""), "X", "")</f>
        <v/>
      </c>
      <c r="K960" s="57" t="str">
        <f t="shared" si="15"/>
        <v/>
      </c>
      <c r="L960" s="50"/>
    </row>
    <row r="961" spans="8:12" x14ac:dyDescent="0.25">
      <c r="H961" s="50" t="str">
        <f>IF(AddProdEst,IF(ISBLANK('Enrolled Client Info'!$C981),"",PROPER('Enrolled Client Info'!$C981)),IF(ISBLANK('New Client Info'!$C1001),"",PROPER('New Client Info'!$C1001)))</f>
        <v/>
      </c>
      <c r="I961" s="57" t="str">
        <f>IF(AddProdEst, IF('Enrolled Client Info'!$D981="Yes", "X", ""), IF('New Client Info'!$D1001="Yes", "X", ""))</f>
        <v/>
      </c>
      <c r="J961" s="57" t="str">
        <f>IF(NOT(IngrRisk1&amp;IngrRisk2&amp;IngrRisk3&amp;IngrRisk4&amp;IngrRisk5&amp;IngrRisk6&amp;IngrRisk7&amp;IngrRisk8&amp;IngrRisk9&amp;IngrRisk10=""), "X", "")</f>
        <v/>
      </c>
      <c r="K961" s="57" t="str">
        <f t="shared" si="15"/>
        <v/>
      </c>
      <c r="L961" s="50"/>
    </row>
    <row r="962" spans="8:12" x14ac:dyDescent="0.25">
      <c r="H962" s="50" t="str">
        <f>IF(AddProdEst,IF(ISBLANK('Enrolled Client Info'!$C982),"",PROPER('Enrolled Client Info'!$C982)),IF(ISBLANK('New Client Info'!$C1002),"",PROPER('New Client Info'!$C1002)))</f>
        <v/>
      </c>
      <c r="I962" s="57" t="str">
        <f>IF(AddProdEst, IF('Enrolled Client Info'!$D982="Yes", "X", ""), IF('New Client Info'!$D1002="Yes", "X", ""))</f>
        <v/>
      </c>
      <c r="J962" s="57" t="str">
        <f>IF(NOT(IngrRisk1&amp;IngrRisk2&amp;IngrRisk3&amp;IngrRisk4&amp;IngrRisk5&amp;IngrRisk6&amp;IngrRisk7&amp;IngrRisk8&amp;IngrRisk9&amp;IngrRisk10=""), "X", "")</f>
        <v/>
      </c>
      <c r="K962" s="57" t="str">
        <f t="shared" si="15"/>
        <v/>
      </c>
      <c r="L962" s="50"/>
    </row>
    <row r="963" spans="8:12" x14ac:dyDescent="0.25">
      <c r="H963" s="50" t="str">
        <f>IF(AddProdEst,IF(ISBLANK('Enrolled Client Info'!$C983),"",PROPER('Enrolled Client Info'!$C983)),IF(ISBLANK('New Client Info'!$C1003),"",PROPER('New Client Info'!$C1003)))</f>
        <v/>
      </c>
      <c r="I963" s="57" t="str">
        <f>IF(AddProdEst, IF('Enrolled Client Info'!$D983="Yes", "X", ""), IF('New Client Info'!$D1003="Yes", "X", ""))</f>
        <v/>
      </c>
      <c r="J963" s="57" t="str">
        <f>IF(NOT(IngrRisk1&amp;IngrRisk2&amp;IngrRisk3&amp;IngrRisk4&amp;IngrRisk5&amp;IngrRisk6&amp;IngrRisk7&amp;IngrRisk8&amp;IngrRisk9&amp;IngrRisk10=""), "X", "")</f>
        <v/>
      </c>
      <c r="K963" s="57" t="str">
        <f t="shared" si="15"/>
        <v/>
      </c>
      <c r="L963" s="50"/>
    </row>
    <row r="964" spans="8:12" x14ac:dyDescent="0.25">
      <c r="H964" s="50" t="str">
        <f>IF(AddProdEst,IF(ISBLANK('Enrolled Client Info'!$C984),"",PROPER('Enrolled Client Info'!$C984)),IF(ISBLANK('New Client Info'!$C1004),"",PROPER('New Client Info'!$C1004)))</f>
        <v/>
      </c>
      <c r="I964" s="57" t="str">
        <f>IF(AddProdEst, IF('Enrolled Client Info'!$D984="Yes", "X", ""), IF('New Client Info'!$D1004="Yes", "X", ""))</f>
        <v/>
      </c>
      <c r="J964" s="57" t="str">
        <f>IF(NOT(IngrRisk1&amp;IngrRisk2&amp;IngrRisk3&amp;IngrRisk4&amp;IngrRisk5&amp;IngrRisk6&amp;IngrRisk7&amp;IngrRisk8&amp;IngrRisk9&amp;IngrRisk10=""), "X", "")</f>
        <v/>
      </c>
      <c r="K964" s="57" t="str">
        <f t="shared" si="15"/>
        <v/>
      </c>
      <c r="L964" s="50"/>
    </row>
    <row r="965" spans="8:12" x14ac:dyDescent="0.25">
      <c r="H965" s="50" t="str">
        <f>IF(AddProdEst,IF(ISBLANK('Enrolled Client Info'!$C985),"",PROPER('Enrolled Client Info'!$C985)),IF(ISBLANK('New Client Info'!$C1005),"",PROPER('New Client Info'!$C1005)))</f>
        <v/>
      </c>
      <c r="I965" s="57" t="str">
        <f>IF(AddProdEst, IF('Enrolled Client Info'!$D985="Yes", "X", ""), IF('New Client Info'!$D1005="Yes", "X", ""))</f>
        <v/>
      </c>
      <c r="J965" s="57" t="str">
        <f>IF(NOT(IngrRisk1&amp;IngrRisk2&amp;IngrRisk3&amp;IngrRisk4&amp;IngrRisk5&amp;IngrRisk6&amp;IngrRisk7&amp;IngrRisk8&amp;IngrRisk9&amp;IngrRisk10=""), "X", "")</f>
        <v/>
      </c>
      <c r="K965" s="57" t="str">
        <f t="shared" si="15"/>
        <v/>
      </c>
      <c r="L965" s="50"/>
    </row>
    <row r="966" spans="8:12" x14ac:dyDescent="0.25">
      <c r="H966" s="50" t="str">
        <f>IF(AddProdEst,IF(ISBLANK('Enrolled Client Info'!$C986),"",PROPER('Enrolled Client Info'!$C986)),IF(ISBLANK('New Client Info'!$C1006),"",PROPER('New Client Info'!$C1006)))</f>
        <v/>
      </c>
      <c r="I966" s="57" t="str">
        <f>IF(AddProdEst, IF('Enrolled Client Info'!$D986="Yes", "X", ""), IF('New Client Info'!$D1006="Yes", "X", ""))</f>
        <v/>
      </c>
      <c r="J966" s="57" t="str">
        <f>IF(NOT(IngrRisk1&amp;IngrRisk2&amp;IngrRisk3&amp;IngrRisk4&amp;IngrRisk5&amp;IngrRisk6&amp;IngrRisk7&amp;IngrRisk8&amp;IngrRisk9&amp;IngrRisk10=""), "X", "")</f>
        <v/>
      </c>
      <c r="K966" s="57" t="str">
        <f t="shared" si="15"/>
        <v/>
      </c>
      <c r="L966" s="50"/>
    </row>
    <row r="967" spans="8:12" x14ac:dyDescent="0.25">
      <c r="H967" s="50" t="str">
        <f>IF(AddProdEst,IF(ISBLANK('Enrolled Client Info'!$C987),"",PROPER('Enrolled Client Info'!$C987)),IF(ISBLANK('New Client Info'!$C1007),"",PROPER('New Client Info'!$C1007)))</f>
        <v/>
      </c>
      <c r="I967" s="57" t="str">
        <f>IF(AddProdEst, IF('Enrolled Client Info'!$D987="Yes", "X", ""), IF('New Client Info'!$D1007="Yes", "X", ""))</f>
        <v/>
      </c>
      <c r="J967" s="57" t="str">
        <f>IF(NOT(IngrRisk1&amp;IngrRisk2&amp;IngrRisk3&amp;IngrRisk4&amp;IngrRisk5&amp;IngrRisk6&amp;IngrRisk7&amp;IngrRisk8&amp;IngrRisk9&amp;IngrRisk10=""), "X", "")</f>
        <v/>
      </c>
      <c r="K967" s="57" t="str">
        <f t="shared" si="15"/>
        <v/>
      </c>
      <c r="L967" s="50"/>
    </row>
    <row r="968" spans="8:12" x14ac:dyDescent="0.25">
      <c r="H968" s="50" t="str">
        <f>IF(AddProdEst,IF(ISBLANK('Enrolled Client Info'!$C988),"",PROPER('Enrolled Client Info'!$C988)),IF(ISBLANK('New Client Info'!$C1008),"",PROPER('New Client Info'!$C1008)))</f>
        <v/>
      </c>
      <c r="I968" s="57" t="str">
        <f>IF(AddProdEst, IF('Enrolled Client Info'!$D988="Yes", "X", ""), IF('New Client Info'!$D1008="Yes", "X", ""))</f>
        <v/>
      </c>
      <c r="J968" s="57" t="str">
        <f>IF(NOT(IngrRisk1&amp;IngrRisk2&amp;IngrRisk3&amp;IngrRisk4&amp;IngrRisk5&amp;IngrRisk6&amp;IngrRisk7&amp;IngrRisk8&amp;IngrRisk9&amp;IngrRisk10=""), "X", "")</f>
        <v/>
      </c>
      <c r="K968" s="57" t="str">
        <f t="shared" si="15"/>
        <v/>
      </c>
      <c r="L968" s="50"/>
    </row>
    <row r="969" spans="8:12" x14ac:dyDescent="0.25">
      <c r="H969" s="50" t="str">
        <f>IF(AddProdEst,IF(ISBLANK('Enrolled Client Info'!$C989),"",PROPER('Enrolled Client Info'!$C989)),IF(ISBLANK('New Client Info'!$C1009),"",PROPER('New Client Info'!$C1009)))</f>
        <v/>
      </c>
      <c r="I969" s="57" t="str">
        <f>IF(AddProdEst, IF('Enrolled Client Info'!$D989="Yes", "X", ""), IF('New Client Info'!$D1009="Yes", "X", ""))</f>
        <v/>
      </c>
      <c r="J969" s="57" t="str">
        <f>IF(NOT(IngrRisk1&amp;IngrRisk2&amp;IngrRisk3&amp;IngrRisk4&amp;IngrRisk5&amp;IngrRisk6&amp;IngrRisk7&amp;IngrRisk8&amp;IngrRisk9&amp;IngrRisk10=""), "X", "")</f>
        <v/>
      </c>
      <c r="K969" s="57" t="str">
        <f t="shared" si="15"/>
        <v/>
      </c>
      <c r="L969" s="50"/>
    </row>
    <row r="970" spans="8:12" x14ac:dyDescent="0.25">
      <c r="H970" s="50" t="str">
        <f>IF(AddProdEst,IF(ISBLANK('Enrolled Client Info'!$C990),"",PROPER('Enrolled Client Info'!$C990)),IF(ISBLANK('New Client Info'!$C1010),"",PROPER('New Client Info'!$C1010)))</f>
        <v/>
      </c>
      <c r="I970" s="57" t="str">
        <f>IF(AddProdEst, IF('Enrolled Client Info'!$D990="Yes", "X", ""), IF('New Client Info'!$D1010="Yes", "X", ""))</f>
        <v/>
      </c>
      <c r="J970" s="57" t="str">
        <f>IF(NOT(IngrRisk1&amp;IngrRisk2&amp;IngrRisk3&amp;IngrRisk4&amp;IngrRisk5&amp;IngrRisk6&amp;IngrRisk7&amp;IngrRisk8&amp;IngrRisk9&amp;IngrRisk10=""), "X", "")</f>
        <v/>
      </c>
      <c r="K970" s="57" t="str">
        <f t="shared" si="15"/>
        <v/>
      </c>
      <c r="L970" s="50"/>
    </row>
    <row r="971" spans="8:12" x14ac:dyDescent="0.25">
      <c r="H971" s="50" t="str">
        <f>IF(AddProdEst,IF(ISBLANK('Enrolled Client Info'!$C991),"",PROPER('Enrolled Client Info'!$C991)),IF(ISBLANK('New Client Info'!$C1011),"",PROPER('New Client Info'!$C1011)))</f>
        <v/>
      </c>
      <c r="I971" s="57" t="str">
        <f>IF(AddProdEst, IF('Enrolled Client Info'!$D991="Yes", "X", ""), IF('New Client Info'!$D1011="Yes", "X", ""))</f>
        <v/>
      </c>
      <c r="J971" s="57" t="str">
        <f>IF(NOT(IngrRisk1&amp;IngrRisk2&amp;IngrRisk3&amp;IngrRisk4&amp;IngrRisk5&amp;IngrRisk6&amp;IngrRisk7&amp;IngrRisk8&amp;IngrRisk9&amp;IngrRisk10=""), "X", "")</f>
        <v/>
      </c>
      <c r="K971" s="57" t="str">
        <f t="shared" si="15"/>
        <v/>
      </c>
      <c r="L971" s="50"/>
    </row>
    <row r="972" spans="8:12" x14ac:dyDescent="0.25">
      <c r="H972" s="50" t="str">
        <f>IF(AddProdEst,IF(ISBLANK('Enrolled Client Info'!$C992),"",PROPER('Enrolled Client Info'!$C992)),IF(ISBLANK('New Client Info'!$C1012),"",PROPER('New Client Info'!$C1012)))</f>
        <v/>
      </c>
      <c r="I972" s="57" t="str">
        <f>IF(AddProdEst, IF('Enrolled Client Info'!$D992="Yes", "X", ""), IF('New Client Info'!$D1012="Yes", "X", ""))</f>
        <v/>
      </c>
      <c r="J972" s="57" t="str">
        <f>IF(NOT(IngrRisk1&amp;IngrRisk2&amp;IngrRisk3&amp;IngrRisk4&amp;IngrRisk5&amp;IngrRisk6&amp;IngrRisk7&amp;IngrRisk8&amp;IngrRisk9&amp;IngrRisk10=""), "X", "")</f>
        <v/>
      </c>
      <c r="K972" s="57" t="str">
        <f t="shared" si="15"/>
        <v/>
      </c>
      <c r="L972" s="50"/>
    </row>
    <row r="973" spans="8:12" x14ac:dyDescent="0.25">
      <c r="H973" s="50" t="str">
        <f>IF(AddProdEst,IF(ISBLANK('Enrolled Client Info'!$C993),"",PROPER('Enrolled Client Info'!$C993)),IF(ISBLANK('New Client Info'!$C1013),"",PROPER('New Client Info'!$C1013)))</f>
        <v/>
      </c>
      <c r="I973" s="57" t="str">
        <f>IF(AddProdEst, IF('Enrolled Client Info'!$D993="Yes", "X", ""), IF('New Client Info'!$D1013="Yes", "X", ""))</f>
        <v/>
      </c>
      <c r="J973" s="57" t="str">
        <f>IF(NOT(IngrRisk1&amp;IngrRisk2&amp;IngrRisk3&amp;IngrRisk4&amp;IngrRisk5&amp;IngrRisk6&amp;IngrRisk7&amp;IngrRisk8&amp;IngrRisk9&amp;IngrRisk10=""), "X", "")</f>
        <v/>
      </c>
      <c r="K973" s="57" t="str">
        <f t="shared" ref="K973:K1036" si="16">I973&amp;J973</f>
        <v/>
      </c>
      <c r="L973" s="50"/>
    </row>
    <row r="974" spans="8:12" x14ac:dyDescent="0.25">
      <c r="H974" s="50" t="str">
        <f>IF(AddProdEst,IF(ISBLANK('Enrolled Client Info'!$C994),"",PROPER('Enrolled Client Info'!$C994)),IF(ISBLANK('New Client Info'!$C1014),"",PROPER('New Client Info'!$C1014)))</f>
        <v/>
      </c>
      <c r="I974" s="57" t="str">
        <f>IF(AddProdEst, IF('Enrolled Client Info'!$D994="Yes", "X", ""), IF('New Client Info'!$D1014="Yes", "X", ""))</f>
        <v/>
      </c>
      <c r="J974" s="57" t="str">
        <f>IF(NOT(IngrRisk1&amp;IngrRisk2&amp;IngrRisk3&amp;IngrRisk4&amp;IngrRisk5&amp;IngrRisk6&amp;IngrRisk7&amp;IngrRisk8&amp;IngrRisk9&amp;IngrRisk10=""), "X", "")</f>
        <v/>
      </c>
      <c r="K974" s="57" t="str">
        <f t="shared" si="16"/>
        <v/>
      </c>
      <c r="L974" s="50"/>
    </row>
    <row r="975" spans="8:12" x14ac:dyDescent="0.25">
      <c r="H975" s="50" t="str">
        <f>IF(AddProdEst,IF(ISBLANK('Enrolled Client Info'!$C995),"",PROPER('Enrolled Client Info'!$C995)),IF(ISBLANK('New Client Info'!$C1015),"",PROPER('New Client Info'!$C1015)))</f>
        <v/>
      </c>
      <c r="I975" s="57" t="str">
        <f>IF(AddProdEst, IF('Enrolled Client Info'!$D995="Yes", "X", ""), IF('New Client Info'!$D1015="Yes", "X", ""))</f>
        <v/>
      </c>
      <c r="J975" s="57" t="str">
        <f>IF(NOT(IngrRisk1&amp;IngrRisk2&amp;IngrRisk3&amp;IngrRisk4&amp;IngrRisk5&amp;IngrRisk6&amp;IngrRisk7&amp;IngrRisk8&amp;IngrRisk9&amp;IngrRisk10=""), "X", "")</f>
        <v/>
      </c>
      <c r="K975" s="57" t="str">
        <f t="shared" si="16"/>
        <v/>
      </c>
      <c r="L975" s="50"/>
    </row>
    <row r="976" spans="8:12" x14ac:dyDescent="0.25">
      <c r="H976" s="50" t="str">
        <f>IF(AddProdEst,IF(ISBLANK('Enrolled Client Info'!$C996),"",PROPER('Enrolled Client Info'!$C996)),IF(ISBLANK('New Client Info'!$C1016),"",PROPER('New Client Info'!$C1016)))</f>
        <v/>
      </c>
      <c r="I976" s="57" t="str">
        <f>IF(AddProdEst, IF('Enrolled Client Info'!$D996="Yes", "X", ""), IF('New Client Info'!$D1016="Yes", "X", ""))</f>
        <v/>
      </c>
      <c r="J976" s="57" t="str">
        <f>IF(NOT(IngrRisk1&amp;IngrRisk2&amp;IngrRisk3&amp;IngrRisk4&amp;IngrRisk5&amp;IngrRisk6&amp;IngrRisk7&amp;IngrRisk8&amp;IngrRisk9&amp;IngrRisk10=""), "X", "")</f>
        <v/>
      </c>
      <c r="K976" s="57" t="str">
        <f t="shared" si="16"/>
        <v/>
      </c>
      <c r="L976" s="50"/>
    </row>
    <row r="977" spans="8:12" x14ac:dyDescent="0.25">
      <c r="H977" s="50" t="str">
        <f>IF(AddProdEst,IF(ISBLANK('Enrolled Client Info'!$C997),"",PROPER('Enrolled Client Info'!$C997)),IF(ISBLANK('New Client Info'!$C1017),"",PROPER('New Client Info'!$C1017)))</f>
        <v/>
      </c>
      <c r="I977" s="57" t="str">
        <f>IF(AddProdEst, IF('Enrolled Client Info'!$D997="Yes", "X", ""), IF('New Client Info'!$D1017="Yes", "X", ""))</f>
        <v/>
      </c>
      <c r="J977" s="57" t="str">
        <f>IF(NOT(IngrRisk1&amp;IngrRisk2&amp;IngrRisk3&amp;IngrRisk4&amp;IngrRisk5&amp;IngrRisk6&amp;IngrRisk7&amp;IngrRisk8&amp;IngrRisk9&amp;IngrRisk10=""), "X", "")</f>
        <v/>
      </c>
      <c r="K977" s="57" t="str">
        <f t="shared" si="16"/>
        <v/>
      </c>
      <c r="L977" s="50"/>
    </row>
    <row r="978" spans="8:12" x14ac:dyDescent="0.25">
      <c r="H978" s="50" t="str">
        <f>IF(AddProdEst,IF(ISBLANK('Enrolled Client Info'!$C998),"",PROPER('Enrolled Client Info'!$C998)),IF(ISBLANK('New Client Info'!$C1018),"",PROPER('New Client Info'!$C1018)))</f>
        <v/>
      </c>
      <c r="I978" s="57" t="str">
        <f>IF(AddProdEst, IF('Enrolled Client Info'!$D998="Yes", "X", ""), IF('New Client Info'!$D1018="Yes", "X", ""))</f>
        <v/>
      </c>
      <c r="J978" s="57" t="str">
        <f>IF(NOT(IngrRisk1&amp;IngrRisk2&amp;IngrRisk3&amp;IngrRisk4&amp;IngrRisk5&amp;IngrRisk6&amp;IngrRisk7&amp;IngrRisk8&amp;IngrRisk9&amp;IngrRisk10=""), "X", "")</f>
        <v/>
      </c>
      <c r="K978" s="57" t="str">
        <f t="shared" si="16"/>
        <v/>
      </c>
      <c r="L978" s="50"/>
    </row>
    <row r="979" spans="8:12" x14ac:dyDescent="0.25">
      <c r="H979" s="50" t="str">
        <f>IF(AddProdEst,IF(ISBLANK('Enrolled Client Info'!$C999),"",PROPER('Enrolled Client Info'!$C999)),IF(ISBLANK('New Client Info'!$C1019),"",PROPER('New Client Info'!$C1019)))</f>
        <v/>
      </c>
      <c r="I979" s="57" t="str">
        <f>IF(AddProdEst, IF('Enrolled Client Info'!$D999="Yes", "X", ""), IF('New Client Info'!$D1019="Yes", "X", ""))</f>
        <v/>
      </c>
      <c r="J979" s="57" t="str">
        <f>IF(NOT(IngrRisk1&amp;IngrRisk2&amp;IngrRisk3&amp;IngrRisk4&amp;IngrRisk5&amp;IngrRisk6&amp;IngrRisk7&amp;IngrRisk8&amp;IngrRisk9&amp;IngrRisk10=""), "X", "")</f>
        <v/>
      </c>
      <c r="K979" s="57" t="str">
        <f t="shared" si="16"/>
        <v/>
      </c>
      <c r="L979" s="50"/>
    </row>
    <row r="980" spans="8:12" x14ac:dyDescent="0.25">
      <c r="H980" s="50" t="str">
        <f>IF(AddProdEst,IF(ISBLANK('Enrolled Client Info'!$C1000),"",PROPER('Enrolled Client Info'!$C1000)),IF(ISBLANK('New Client Info'!$C1020),"",PROPER('New Client Info'!$C1020)))</f>
        <v/>
      </c>
      <c r="I980" s="57" t="str">
        <f>IF(AddProdEst, IF('Enrolled Client Info'!$D1000="Yes", "X", ""), IF('New Client Info'!$D1020="Yes", "X", ""))</f>
        <v/>
      </c>
      <c r="J980" s="57" t="str">
        <f>IF(NOT(IngrRisk1&amp;IngrRisk2&amp;IngrRisk3&amp;IngrRisk4&amp;IngrRisk5&amp;IngrRisk6&amp;IngrRisk7&amp;IngrRisk8&amp;IngrRisk9&amp;IngrRisk10=""), "X", "")</f>
        <v/>
      </c>
      <c r="K980" s="57" t="str">
        <f t="shared" si="16"/>
        <v/>
      </c>
      <c r="L980" s="50"/>
    </row>
    <row r="981" spans="8:12" x14ac:dyDescent="0.25">
      <c r="H981" s="50" t="str">
        <f>IF(AddProdEst,IF(ISBLANK('Enrolled Client Info'!$C1001),"",PROPER('Enrolled Client Info'!$C1001)),IF(ISBLANK('New Client Info'!$C1021),"",PROPER('New Client Info'!$C1021)))</f>
        <v/>
      </c>
      <c r="I981" s="57" t="str">
        <f>IF(AddProdEst, IF('Enrolled Client Info'!$D1001="Yes", "X", ""), IF('New Client Info'!$D1021="Yes", "X", ""))</f>
        <v/>
      </c>
      <c r="J981" s="57" t="str">
        <f>IF(NOT(IngrRisk1&amp;IngrRisk2&amp;IngrRisk3&amp;IngrRisk4&amp;IngrRisk5&amp;IngrRisk6&amp;IngrRisk7&amp;IngrRisk8&amp;IngrRisk9&amp;IngrRisk10=""), "X", "")</f>
        <v/>
      </c>
      <c r="K981" s="57" t="str">
        <f t="shared" si="16"/>
        <v/>
      </c>
      <c r="L981" s="50"/>
    </row>
    <row r="982" spans="8:12" x14ac:dyDescent="0.25">
      <c r="H982" s="50" t="str">
        <f>IF(AddProdEst,IF(ISBLANK('Enrolled Client Info'!$C1002),"",PROPER('Enrolled Client Info'!$C1002)),IF(ISBLANK('New Client Info'!$C1022),"",PROPER('New Client Info'!$C1022)))</f>
        <v/>
      </c>
      <c r="I982" s="57" t="str">
        <f>IF(AddProdEst, IF('Enrolled Client Info'!$D1002="Yes", "X", ""), IF('New Client Info'!$D1022="Yes", "X", ""))</f>
        <v/>
      </c>
      <c r="J982" s="57" t="str">
        <f>IF(NOT(IngrRisk1&amp;IngrRisk2&amp;IngrRisk3&amp;IngrRisk4&amp;IngrRisk5&amp;IngrRisk6&amp;IngrRisk7&amp;IngrRisk8&amp;IngrRisk9&amp;IngrRisk10=""), "X", "")</f>
        <v/>
      </c>
      <c r="K982" s="57" t="str">
        <f t="shared" si="16"/>
        <v/>
      </c>
      <c r="L982" s="50"/>
    </row>
    <row r="983" spans="8:12" x14ac:dyDescent="0.25">
      <c r="H983" s="50" t="str">
        <f>IF(AddProdEst,IF(ISBLANK('Enrolled Client Info'!$C1003),"",PROPER('Enrolled Client Info'!$C1003)),IF(ISBLANK('New Client Info'!$C1023),"",PROPER('New Client Info'!$C1023)))</f>
        <v/>
      </c>
      <c r="I983" s="57" t="str">
        <f>IF(AddProdEst, IF('Enrolled Client Info'!$D1003="Yes", "X", ""), IF('New Client Info'!$D1023="Yes", "X", ""))</f>
        <v/>
      </c>
      <c r="J983" s="57" t="str">
        <f>IF(NOT(IngrRisk1&amp;IngrRisk2&amp;IngrRisk3&amp;IngrRisk4&amp;IngrRisk5&amp;IngrRisk6&amp;IngrRisk7&amp;IngrRisk8&amp;IngrRisk9&amp;IngrRisk10=""), "X", "")</f>
        <v/>
      </c>
      <c r="K983" s="57" t="str">
        <f t="shared" si="16"/>
        <v/>
      </c>
      <c r="L983" s="50"/>
    </row>
    <row r="984" spans="8:12" x14ac:dyDescent="0.25">
      <c r="H984" s="50" t="str">
        <f>IF(AddProdEst,IF(ISBLANK('Enrolled Client Info'!$C1004),"",PROPER('Enrolled Client Info'!$C1004)),IF(ISBLANK('New Client Info'!$C1024),"",PROPER('New Client Info'!$C1024)))</f>
        <v/>
      </c>
      <c r="I984" s="57" t="str">
        <f>IF(AddProdEst, IF('Enrolled Client Info'!$D1004="Yes", "X", ""), IF('New Client Info'!$D1024="Yes", "X", ""))</f>
        <v/>
      </c>
      <c r="J984" s="57" t="str">
        <f>IF(NOT(IngrRisk1&amp;IngrRisk2&amp;IngrRisk3&amp;IngrRisk4&amp;IngrRisk5&amp;IngrRisk6&amp;IngrRisk7&amp;IngrRisk8&amp;IngrRisk9&amp;IngrRisk10=""), "X", "")</f>
        <v/>
      </c>
      <c r="K984" s="57" t="str">
        <f t="shared" si="16"/>
        <v/>
      </c>
      <c r="L984" s="50"/>
    </row>
    <row r="985" spans="8:12" x14ac:dyDescent="0.25">
      <c r="H985" s="50" t="str">
        <f>IF(AddProdEst,IF(ISBLANK('Enrolled Client Info'!$C1005),"",PROPER('Enrolled Client Info'!$C1005)),IF(ISBLANK('New Client Info'!$C1025),"",PROPER('New Client Info'!$C1025)))</f>
        <v/>
      </c>
      <c r="I985" s="57" t="str">
        <f>IF(AddProdEst, IF('Enrolled Client Info'!$D1005="Yes", "X", ""), IF('New Client Info'!$D1025="Yes", "X", ""))</f>
        <v/>
      </c>
      <c r="J985" s="57" t="str">
        <f>IF(NOT(IngrRisk1&amp;IngrRisk2&amp;IngrRisk3&amp;IngrRisk4&amp;IngrRisk5&amp;IngrRisk6&amp;IngrRisk7&amp;IngrRisk8&amp;IngrRisk9&amp;IngrRisk10=""), "X", "")</f>
        <v/>
      </c>
      <c r="K985" s="57" t="str">
        <f t="shared" si="16"/>
        <v/>
      </c>
      <c r="L985" s="50"/>
    </row>
    <row r="986" spans="8:12" x14ac:dyDescent="0.25">
      <c r="H986" s="50" t="str">
        <f>IF(AddProdEst,IF(ISBLANK('Enrolled Client Info'!$C1006),"",PROPER('Enrolled Client Info'!$C1006)),IF(ISBLANK('New Client Info'!$C1026),"",PROPER('New Client Info'!$C1026)))</f>
        <v/>
      </c>
      <c r="I986" s="57" t="str">
        <f>IF(AddProdEst, IF('Enrolled Client Info'!$D1006="Yes", "X", ""), IF('New Client Info'!$D1026="Yes", "X", ""))</f>
        <v/>
      </c>
      <c r="J986" s="57" t="str">
        <f>IF(NOT(IngrRisk1&amp;IngrRisk2&amp;IngrRisk3&amp;IngrRisk4&amp;IngrRisk5&amp;IngrRisk6&amp;IngrRisk7&amp;IngrRisk8&amp;IngrRisk9&amp;IngrRisk10=""), "X", "")</f>
        <v/>
      </c>
      <c r="K986" s="57" t="str">
        <f t="shared" si="16"/>
        <v/>
      </c>
      <c r="L986" s="50"/>
    </row>
    <row r="987" spans="8:12" x14ac:dyDescent="0.25">
      <c r="H987" s="50" t="str">
        <f>IF(AddProdEst,IF(ISBLANK('Enrolled Client Info'!$C1007),"",PROPER('Enrolled Client Info'!$C1007)),IF(ISBLANK('New Client Info'!$C1027),"",PROPER('New Client Info'!$C1027)))</f>
        <v/>
      </c>
      <c r="I987" s="57" t="str">
        <f>IF(AddProdEst, IF('Enrolled Client Info'!$D1007="Yes", "X", ""), IF('New Client Info'!$D1027="Yes", "X", ""))</f>
        <v/>
      </c>
      <c r="J987" s="57" t="str">
        <f>IF(NOT(IngrRisk1&amp;IngrRisk2&amp;IngrRisk3&amp;IngrRisk4&amp;IngrRisk5&amp;IngrRisk6&amp;IngrRisk7&amp;IngrRisk8&amp;IngrRisk9&amp;IngrRisk10=""), "X", "")</f>
        <v/>
      </c>
      <c r="K987" s="57" t="str">
        <f t="shared" si="16"/>
        <v/>
      </c>
      <c r="L987" s="50"/>
    </row>
    <row r="988" spans="8:12" x14ac:dyDescent="0.25">
      <c r="H988" s="50" t="str">
        <f>IF(AddProdEst,IF(ISBLANK('Enrolled Client Info'!$C1008),"",PROPER('Enrolled Client Info'!$C1008)),IF(ISBLANK('New Client Info'!$C1028),"",PROPER('New Client Info'!$C1028)))</f>
        <v/>
      </c>
      <c r="I988" s="57" t="str">
        <f>IF(AddProdEst, IF('Enrolled Client Info'!$D1008="Yes", "X", ""), IF('New Client Info'!$D1028="Yes", "X", ""))</f>
        <v/>
      </c>
      <c r="J988" s="57" t="str">
        <f>IF(NOT(IngrRisk1&amp;IngrRisk2&amp;IngrRisk3&amp;IngrRisk4&amp;IngrRisk5&amp;IngrRisk6&amp;IngrRisk7&amp;IngrRisk8&amp;IngrRisk9&amp;IngrRisk10=""), "X", "")</f>
        <v/>
      </c>
      <c r="K988" s="57" t="str">
        <f t="shared" si="16"/>
        <v/>
      </c>
      <c r="L988" s="50"/>
    </row>
    <row r="989" spans="8:12" x14ac:dyDescent="0.25">
      <c r="H989" s="50" t="str">
        <f>IF(AddProdEst,IF(ISBLANK('Enrolled Client Info'!$C1009),"",PROPER('Enrolled Client Info'!$C1009)),IF(ISBLANK('New Client Info'!$C1029),"",PROPER('New Client Info'!$C1029)))</f>
        <v/>
      </c>
      <c r="I989" s="57" t="str">
        <f>IF(AddProdEst, IF('Enrolled Client Info'!$D1009="Yes", "X", ""), IF('New Client Info'!$D1029="Yes", "X", ""))</f>
        <v/>
      </c>
      <c r="J989" s="57" t="str">
        <f>IF(NOT(IngrRisk1&amp;IngrRisk2&amp;IngrRisk3&amp;IngrRisk4&amp;IngrRisk5&amp;IngrRisk6&amp;IngrRisk7&amp;IngrRisk8&amp;IngrRisk9&amp;IngrRisk10=""), "X", "")</f>
        <v/>
      </c>
      <c r="K989" s="57" t="str">
        <f t="shared" si="16"/>
        <v/>
      </c>
      <c r="L989" s="50"/>
    </row>
    <row r="990" spans="8:12" x14ac:dyDescent="0.25">
      <c r="H990" s="50" t="str">
        <f>IF(AddProdEst,IF(ISBLANK('Enrolled Client Info'!$C1010),"",PROPER('Enrolled Client Info'!$C1010)),IF(ISBLANK('New Client Info'!$C1030),"",PROPER('New Client Info'!$C1030)))</f>
        <v/>
      </c>
      <c r="I990" s="57" t="str">
        <f>IF(AddProdEst, IF('Enrolled Client Info'!$D1010="Yes", "X", ""), IF('New Client Info'!$D1030="Yes", "X", ""))</f>
        <v/>
      </c>
      <c r="J990" s="57" t="str">
        <f>IF(NOT(IngrRisk1&amp;IngrRisk2&amp;IngrRisk3&amp;IngrRisk4&amp;IngrRisk5&amp;IngrRisk6&amp;IngrRisk7&amp;IngrRisk8&amp;IngrRisk9&amp;IngrRisk10=""), "X", "")</f>
        <v/>
      </c>
      <c r="K990" s="57" t="str">
        <f t="shared" si="16"/>
        <v/>
      </c>
      <c r="L990" s="50"/>
    </row>
    <row r="991" spans="8:12" x14ac:dyDescent="0.25">
      <c r="H991" s="50" t="str">
        <f>IF(AddProdEst,IF(ISBLANK('Enrolled Client Info'!$C1011),"",PROPER('Enrolled Client Info'!$C1011)),IF(ISBLANK('New Client Info'!$C1031),"",PROPER('New Client Info'!$C1031)))</f>
        <v/>
      </c>
      <c r="I991" s="57" t="str">
        <f>IF(AddProdEst, IF('Enrolled Client Info'!$D1011="Yes", "X", ""), IF('New Client Info'!$D1031="Yes", "X", ""))</f>
        <v/>
      </c>
      <c r="J991" s="57" t="str">
        <f>IF(NOT(IngrRisk1&amp;IngrRisk2&amp;IngrRisk3&amp;IngrRisk4&amp;IngrRisk5&amp;IngrRisk6&amp;IngrRisk7&amp;IngrRisk8&amp;IngrRisk9&amp;IngrRisk10=""), "X", "")</f>
        <v/>
      </c>
      <c r="K991" s="57" t="str">
        <f t="shared" si="16"/>
        <v/>
      </c>
      <c r="L991" s="50"/>
    </row>
    <row r="992" spans="8:12" x14ac:dyDescent="0.25">
      <c r="H992" s="50" t="str">
        <f>IF(AddProdEst,IF(ISBLANK('Enrolled Client Info'!$C1012),"",PROPER('Enrolled Client Info'!$C1012)),IF(ISBLANK('New Client Info'!$C1032),"",PROPER('New Client Info'!$C1032)))</f>
        <v/>
      </c>
      <c r="I992" s="57" t="str">
        <f>IF(AddProdEst, IF('Enrolled Client Info'!$D1012="Yes", "X", ""), IF('New Client Info'!$D1032="Yes", "X", ""))</f>
        <v/>
      </c>
      <c r="J992" s="57" t="str">
        <f>IF(NOT(IngrRisk1&amp;IngrRisk2&amp;IngrRisk3&amp;IngrRisk4&amp;IngrRisk5&amp;IngrRisk6&amp;IngrRisk7&amp;IngrRisk8&amp;IngrRisk9&amp;IngrRisk10=""), "X", "")</f>
        <v/>
      </c>
      <c r="K992" s="57" t="str">
        <f t="shared" si="16"/>
        <v/>
      </c>
      <c r="L992" s="50"/>
    </row>
    <row r="993" spans="8:12" x14ac:dyDescent="0.25">
      <c r="H993" s="50" t="str">
        <f>IF(AddProdEst,IF(ISBLANK('Enrolled Client Info'!$C1013),"",PROPER('Enrolled Client Info'!$C1013)),IF(ISBLANK('New Client Info'!$C1033),"",PROPER('New Client Info'!$C1033)))</f>
        <v/>
      </c>
      <c r="I993" s="57" t="str">
        <f>IF(AddProdEst, IF('Enrolled Client Info'!$D1013="Yes", "X", ""), IF('New Client Info'!$D1033="Yes", "X", ""))</f>
        <v/>
      </c>
      <c r="J993" s="57" t="str">
        <f>IF(NOT(IngrRisk1&amp;IngrRisk2&amp;IngrRisk3&amp;IngrRisk4&amp;IngrRisk5&amp;IngrRisk6&amp;IngrRisk7&amp;IngrRisk8&amp;IngrRisk9&amp;IngrRisk10=""), "X", "")</f>
        <v/>
      </c>
      <c r="K993" s="57" t="str">
        <f t="shared" si="16"/>
        <v/>
      </c>
      <c r="L993" s="50"/>
    </row>
    <row r="994" spans="8:12" x14ac:dyDescent="0.25">
      <c r="H994" s="50" t="str">
        <f>IF(AddProdEst,IF(ISBLANK('Enrolled Client Info'!$C1014),"",PROPER('Enrolled Client Info'!$C1014)),IF(ISBLANK('New Client Info'!$C1034),"",PROPER('New Client Info'!$C1034)))</f>
        <v/>
      </c>
      <c r="I994" s="57" t="str">
        <f>IF(AddProdEst, IF('Enrolled Client Info'!$D1014="Yes", "X", ""), IF('New Client Info'!$D1034="Yes", "X", ""))</f>
        <v/>
      </c>
      <c r="J994" s="57" t="str">
        <f>IF(NOT(IngrRisk1&amp;IngrRisk2&amp;IngrRisk3&amp;IngrRisk4&amp;IngrRisk5&amp;IngrRisk6&amp;IngrRisk7&amp;IngrRisk8&amp;IngrRisk9&amp;IngrRisk10=""), "X", "")</f>
        <v/>
      </c>
      <c r="K994" s="57" t="str">
        <f t="shared" si="16"/>
        <v/>
      </c>
      <c r="L994" s="50"/>
    </row>
    <row r="995" spans="8:12" x14ac:dyDescent="0.25">
      <c r="H995" s="50" t="str">
        <f>IF(AddProdEst,IF(ISBLANK('Enrolled Client Info'!$C1015),"",PROPER('Enrolled Client Info'!$C1015)),IF(ISBLANK('New Client Info'!$C1035),"",PROPER('New Client Info'!$C1035)))</f>
        <v/>
      </c>
      <c r="I995" s="57" t="str">
        <f>IF(AddProdEst, IF('Enrolled Client Info'!$D1015="Yes", "X", ""), IF('New Client Info'!$D1035="Yes", "X", ""))</f>
        <v/>
      </c>
      <c r="J995" s="57" t="str">
        <f>IF(NOT(IngrRisk1&amp;IngrRisk2&amp;IngrRisk3&amp;IngrRisk4&amp;IngrRisk5&amp;IngrRisk6&amp;IngrRisk7&amp;IngrRisk8&amp;IngrRisk9&amp;IngrRisk10=""), "X", "")</f>
        <v/>
      </c>
      <c r="K995" s="57" t="str">
        <f t="shared" si="16"/>
        <v/>
      </c>
      <c r="L995" s="50"/>
    </row>
    <row r="996" spans="8:12" x14ac:dyDescent="0.25">
      <c r="H996" s="50" t="str">
        <f>IF(AddProdEst,IF(ISBLANK('Enrolled Client Info'!$C1016),"",PROPER('Enrolled Client Info'!$C1016)),IF(ISBLANK('New Client Info'!$C1036),"",PROPER('New Client Info'!$C1036)))</f>
        <v/>
      </c>
      <c r="I996" s="57" t="str">
        <f>IF(AddProdEst, IF('Enrolled Client Info'!$D1016="Yes", "X", ""), IF('New Client Info'!$D1036="Yes", "X", ""))</f>
        <v/>
      </c>
      <c r="J996" s="57" t="str">
        <f>IF(NOT(IngrRisk1&amp;IngrRisk2&amp;IngrRisk3&amp;IngrRisk4&amp;IngrRisk5&amp;IngrRisk6&amp;IngrRisk7&amp;IngrRisk8&amp;IngrRisk9&amp;IngrRisk10=""), "X", "")</f>
        <v/>
      </c>
      <c r="K996" s="57" t="str">
        <f t="shared" si="16"/>
        <v/>
      </c>
      <c r="L996" s="50"/>
    </row>
    <row r="997" spans="8:12" x14ac:dyDescent="0.25">
      <c r="H997" s="50" t="str">
        <f>IF(AddProdEst,IF(ISBLANK('Enrolled Client Info'!$C1017),"",PROPER('Enrolled Client Info'!$C1017)),IF(ISBLANK('New Client Info'!$C1037),"",PROPER('New Client Info'!$C1037)))</f>
        <v/>
      </c>
      <c r="I997" s="57" t="str">
        <f>IF(AddProdEst, IF('Enrolled Client Info'!$D1017="Yes", "X", ""), IF('New Client Info'!$D1037="Yes", "X", ""))</f>
        <v/>
      </c>
      <c r="J997" s="57" t="str">
        <f>IF(NOT(IngrRisk1&amp;IngrRisk2&amp;IngrRisk3&amp;IngrRisk4&amp;IngrRisk5&amp;IngrRisk6&amp;IngrRisk7&amp;IngrRisk8&amp;IngrRisk9&amp;IngrRisk10=""), "X", "")</f>
        <v/>
      </c>
      <c r="K997" s="57" t="str">
        <f t="shared" si="16"/>
        <v/>
      </c>
      <c r="L997" s="50"/>
    </row>
    <row r="998" spans="8:12" x14ac:dyDescent="0.25">
      <c r="H998" s="50" t="str">
        <f>IF(AddProdEst,IF(ISBLANK('Enrolled Client Info'!$C1018),"",PROPER('Enrolled Client Info'!$C1018)),IF(ISBLANK('New Client Info'!$C1038),"",PROPER('New Client Info'!$C1038)))</f>
        <v/>
      </c>
      <c r="I998" s="57" t="str">
        <f>IF(AddProdEst, IF('Enrolled Client Info'!$D1018="Yes", "X", ""), IF('New Client Info'!$D1038="Yes", "X", ""))</f>
        <v/>
      </c>
      <c r="J998" s="57" t="str">
        <f>IF(NOT(IngrRisk1&amp;IngrRisk2&amp;IngrRisk3&amp;IngrRisk4&amp;IngrRisk5&amp;IngrRisk6&amp;IngrRisk7&amp;IngrRisk8&amp;IngrRisk9&amp;IngrRisk10=""), "X", "")</f>
        <v/>
      </c>
      <c r="K998" s="57" t="str">
        <f t="shared" si="16"/>
        <v/>
      </c>
      <c r="L998" s="50"/>
    </row>
    <row r="999" spans="8:12" x14ac:dyDescent="0.25">
      <c r="H999" s="50" t="str">
        <f>IF(AddProdEst,IF(ISBLANK('Enrolled Client Info'!$C1019),"",PROPER('Enrolled Client Info'!$C1019)),IF(ISBLANK('New Client Info'!$C1039),"",PROPER('New Client Info'!$C1039)))</f>
        <v/>
      </c>
      <c r="I999" s="57" t="str">
        <f>IF(AddProdEst, IF('Enrolled Client Info'!$D1019="Yes", "X", ""), IF('New Client Info'!$D1039="Yes", "X", ""))</f>
        <v/>
      </c>
      <c r="J999" s="57" t="str">
        <f>IF(NOT(IngrRisk1&amp;IngrRisk2&amp;IngrRisk3&amp;IngrRisk4&amp;IngrRisk5&amp;IngrRisk6&amp;IngrRisk7&amp;IngrRisk8&amp;IngrRisk9&amp;IngrRisk10=""), "X", "")</f>
        <v/>
      </c>
      <c r="K999" s="57" t="str">
        <f t="shared" si="16"/>
        <v/>
      </c>
      <c r="L999" s="50"/>
    </row>
    <row r="1000" spans="8:12" x14ac:dyDescent="0.25">
      <c r="H1000" s="50" t="str">
        <f>IF(AddProdEst,IF(ISBLANK('Enrolled Client Info'!$C1020),"",PROPER('Enrolled Client Info'!$C1020)),IF(ISBLANK('New Client Info'!$C1040),"",PROPER('New Client Info'!$C1040)))</f>
        <v/>
      </c>
      <c r="I1000" s="57" t="str">
        <f>IF(AddProdEst, IF('Enrolled Client Info'!$D1020="Yes", "X", ""), IF('New Client Info'!$D1040="Yes", "X", ""))</f>
        <v/>
      </c>
      <c r="J1000" s="57" t="str">
        <f>IF(NOT(IngrRisk1&amp;IngrRisk2&amp;IngrRisk3&amp;IngrRisk4&amp;IngrRisk5&amp;IngrRisk6&amp;IngrRisk7&amp;IngrRisk8&amp;IngrRisk9&amp;IngrRisk10=""), "X", "")</f>
        <v/>
      </c>
      <c r="K1000" s="57" t="str">
        <f t="shared" si="16"/>
        <v/>
      </c>
      <c r="L1000" s="50"/>
    </row>
    <row r="1001" spans="8:12" x14ac:dyDescent="0.25">
      <c r="H1001" s="50" t="str">
        <f>IF(AddProdEst,IF(ISBLANK('Enrolled Client Info'!$C1021),"",PROPER('Enrolled Client Info'!$C1021)),IF(ISBLANK('New Client Info'!$C1041),"",PROPER('New Client Info'!$C1041)))</f>
        <v/>
      </c>
      <c r="I1001" s="57" t="str">
        <f>IF(AddProdEst, IF('Enrolled Client Info'!$D1021="Yes", "X", ""), IF('New Client Info'!$D1041="Yes", "X", ""))</f>
        <v/>
      </c>
      <c r="J1001" s="57" t="str">
        <f>IF(NOT(IngrRisk1&amp;IngrRisk2&amp;IngrRisk3&amp;IngrRisk4&amp;IngrRisk5&amp;IngrRisk6&amp;IngrRisk7&amp;IngrRisk8&amp;IngrRisk9&amp;IngrRisk10=""), "X", "")</f>
        <v/>
      </c>
      <c r="K1001" s="57" t="str">
        <f t="shared" si="16"/>
        <v/>
      </c>
      <c r="L1001" s="50"/>
    </row>
    <row r="1002" spans="8:12" x14ac:dyDescent="0.25">
      <c r="H1002" s="50" t="str">
        <f>IF(AddProdEst,IF(ISBLANK('Enrolled Client Info'!$C1022),"",PROPER('Enrolled Client Info'!$C1022)),IF(ISBLANK('New Client Info'!$C1042),"",PROPER('New Client Info'!$C1042)))</f>
        <v/>
      </c>
      <c r="I1002" s="57" t="str">
        <f>IF(AddProdEst, IF('Enrolled Client Info'!$D1022="Yes", "X", ""), IF('New Client Info'!$D1042="Yes", "X", ""))</f>
        <v/>
      </c>
      <c r="J1002" s="57" t="str">
        <f>IF(NOT(IngrRisk1&amp;IngrRisk2&amp;IngrRisk3&amp;IngrRisk4&amp;IngrRisk5&amp;IngrRisk6&amp;IngrRisk7&amp;IngrRisk8&amp;IngrRisk9&amp;IngrRisk10=""), "X", "")</f>
        <v/>
      </c>
      <c r="K1002" s="57" t="str">
        <f t="shared" si="16"/>
        <v/>
      </c>
      <c r="L1002" s="50"/>
    </row>
    <row r="1003" spans="8:12" x14ac:dyDescent="0.25">
      <c r="H1003" s="50" t="str">
        <f>IF(AddProdEst,IF(ISBLANK('Enrolled Client Info'!$C1023),"",PROPER('Enrolled Client Info'!$C1023)),IF(ISBLANK('New Client Info'!$C1043),"",PROPER('New Client Info'!$C1043)))</f>
        <v/>
      </c>
      <c r="I1003" s="57" t="str">
        <f>IF(AddProdEst, IF('Enrolled Client Info'!$D1023="Yes", "X", ""), IF('New Client Info'!$D1043="Yes", "X", ""))</f>
        <v/>
      </c>
      <c r="J1003" s="57" t="str">
        <f>IF(NOT(IngrRisk1&amp;IngrRisk2&amp;IngrRisk3&amp;IngrRisk4&amp;IngrRisk5&amp;IngrRisk6&amp;IngrRisk7&amp;IngrRisk8&amp;IngrRisk9&amp;IngrRisk10=""), "X", "")</f>
        <v/>
      </c>
      <c r="K1003" s="57" t="str">
        <f t="shared" si="16"/>
        <v/>
      </c>
      <c r="L1003" s="50"/>
    </row>
    <row r="1004" spans="8:12" x14ac:dyDescent="0.25">
      <c r="H1004" s="50" t="str">
        <f>IF(AddProdEst,IF(ISBLANK('Enrolled Client Info'!$C1024),"",PROPER('Enrolled Client Info'!$C1024)),IF(ISBLANK('New Client Info'!$C1044),"",PROPER('New Client Info'!$C1044)))</f>
        <v/>
      </c>
      <c r="I1004" s="57" t="str">
        <f>IF(AddProdEst, IF('Enrolled Client Info'!$D1024="Yes", "X", ""), IF('New Client Info'!$D1044="Yes", "X", ""))</f>
        <v/>
      </c>
      <c r="J1004" s="57" t="str">
        <f>IF(NOT(IngrRisk1&amp;IngrRisk2&amp;IngrRisk3&amp;IngrRisk4&amp;IngrRisk5&amp;IngrRisk6&amp;IngrRisk7&amp;IngrRisk8&amp;IngrRisk9&amp;IngrRisk10=""), "X", "")</f>
        <v/>
      </c>
      <c r="K1004" s="57" t="str">
        <f t="shared" si="16"/>
        <v/>
      </c>
      <c r="L1004" s="50"/>
    </row>
    <row r="1005" spans="8:12" x14ac:dyDescent="0.25">
      <c r="H1005" s="50" t="str">
        <f>IF(AddProdEst,IF(ISBLANK('Enrolled Client Info'!$C1025),"",PROPER('Enrolled Client Info'!$C1025)),IF(ISBLANK('New Client Info'!$C1045),"",PROPER('New Client Info'!$C1045)))</f>
        <v/>
      </c>
      <c r="I1005" s="57" t="str">
        <f>IF(AddProdEst, IF('Enrolled Client Info'!$D1025="Yes", "X", ""), IF('New Client Info'!$D1045="Yes", "X", ""))</f>
        <v/>
      </c>
      <c r="J1005" s="57" t="str">
        <f>IF(NOT(IngrRisk1&amp;IngrRisk2&amp;IngrRisk3&amp;IngrRisk4&amp;IngrRisk5&amp;IngrRisk6&amp;IngrRisk7&amp;IngrRisk8&amp;IngrRisk9&amp;IngrRisk10=""), "X", "")</f>
        <v/>
      </c>
      <c r="K1005" s="57" t="str">
        <f t="shared" si="16"/>
        <v/>
      </c>
      <c r="L1005" s="50"/>
    </row>
    <row r="1006" spans="8:12" x14ac:dyDescent="0.25">
      <c r="H1006" s="50" t="str">
        <f>IF(AddProdEst,IF(ISBLANK('Enrolled Client Info'!$C1026),"",PROPER('Enrolled Client Info'!$C1026)),IF(ISBLANK('New Client Info'!$C1046),"",PROPER('New Client Info'!$C1046)))</f>
        <v/>
      </c>
      <c r="I1006" s="57" t="str">
        <f>IF(AddProdEst, IF('Enrolled Client Info'!$D1026="Yes", "X", ""), IF('New Client Info'!$D1046="Yes", "X", ""))</f>
        <v/>
      </c>
      <c r="J1006" s="57" t="str">
        <f>IF(NOT(IngrRisk1&amp;IngrRisk2&amp;IngrRisk3&amp;IngrRisk4&amp;IngrRisk5&amp;IngrRisk6&amp;IngrRisk7&amp;IngrRisk8&amp;IngrRisk9&amp;IngrRisk10=""), "X", "")</f>
        <v/>
      </c>
      <c r="K1006" s="57" t="str">
        <f t="shared" si="16"/>
        <v/>
      </c>
      <c r="L1006" s="50"/>
    </row>
    <row r="1007" spans="8:12" x14ac:dyDescent="0.25">
      <c r="H1007" s="50" t="str">
        <f>IF(AddProdEst,IF(ISBLANK('Enrolled Client Info'!$C1027),"",PROPER('Enrolled Client Info'!$C1027)),IF(ISBLANK('New Client Info'!$C1047),"",PROPER('New Client Info'!$C1047)))</f>
        <v/>
      </c>
      <c r="I1007" s="57" t="str">
        <f>IF(AddProdEst, IF('Enrolled Client Info'!$D1027="Yes", "X", ""), IF('New Client Info'!$D1047="Yes", "X", ""))</f>
        <v/>
      </c>
      <c r="J1007" s="57" t="str">
        <f>IF(NOT(IngrRisk1&amp;IngrRisk2&amp;IngrRisk3&amp;IngrRisk4&amp;IngrRisk5&amp;IngrRisk6&amp;IngrRisk7&amp;IngrRisk8&amp;IngrRisk9&amp;IngrRisk10=""), "X", "")</f>
        <v/>
      </c>
      <c r="K1007" s="57" t="str">
        <f t="shared" si="16"/>
        <v/>
      </c>
      <c r="L1007" s="50"/>
    </row>
    <row r="1008" spans="8:12" x14ac:dyDescent="0.25">
      <c r="H1008" s="50" t="str">
        <f>IF(AddProdEst,IF(ISBLANK('Enrolled Client Info'!$C1028),"",PROPER('Enrolled Client Info'!$C1028)),IF(ISBLANK('New Client Info'!$C1048),"",PROPER('New Client Info'!$C1048)))</f>
        <v/>
      </c>
      <c r="I1008" s="57" t="str">
        <f>IF(AddProdEst, IF('Enrolled Client Info'!$D1028="Yes", "X", ""), IF('New Client Info'!$D1048="Yes", "X", ""))</f>
        <v/>
      </c>
      <c r="J1008" s="57" t="str">
        <f>IF(NOT(IngrRisk1&amp;IngrRisk2&amp;IngrRisk3&amp;IngrRisk4&amp;IngrRisk5&amp;IngrRisk6&amp;IngrRisk7&amp;IngrRisk8&amp;IngrRisk9&amp;IngrRisk10=""), "X", "")</f>
        <v/>
      </c>
      <c r="K1008" s="57" t="str">
        <f t="shared" si="16"/>
        <v/>
      </c>
      <c r="L1008" s="50"/>
    </row>
    <row r="1009" spans="8:12" x14ac:dyDescent="0.25">
      <c r="H1009" s="50" t="str">
        <f>IF(AddProdEst,IF(ISBLANK('Enrolled Client Info'!$C1029),"",PROPER('Enrolled Client Info'!$C1029)),IF(ISBLANK('New Client Info'!$C1049),"",PROPER('New Client Info'!$C1049)))</f>
        <v/>
      </c>
      <c r="I1009" s="57" t="str">
        <f>IF(AddProdEst, IF('Enrolled Client Info'!$D1029="Yes", "X", ""), IF('New Client Info'!$D1049="Yes", "X", ""))</f>
        <v/>
      </c>
      <c r="J1009" s="57" t="str">
        <f>IF(NOT(IngrRisk1&amp;IngrRisk2&amp;IngrRisk3&amp;IngrRisk4&amp;IngrRisk5&amp;IngrRisk6&amp;IngrRisk7&amp;IngrRisk8&amp;IngrRisk9&amp;IngrRisk10=""), "X", "")</f>
        <v/>
      </c>
      <c r="K1009" s="57" t="str">
        <f t="shared" si="16"/>
        <v/>
      </c>
      <c r="L1009" s="50"/>
    </row>
    <row r="1010" spans="8:12" x14ac:dyDescent="0.25">
      <c r="H1010" s="50" t="str">
        <f>IF(AddProdEst,IF(ISBLANK('Enrolled Client Info'!$C1030),"",PROPER('Enrolled Client Info'!$C1030)),IF(ISBLANK('New Client Info'!$C1050),"",PROPER('New Client Info'!$C1050)))</f>
        <v/>
      </c>
      <c r="I1010" s="57" t="str">
        <f>IF(AddProdEst, IF('Enrolled Client Info'!$D1030="Yes", "X", ""), IF('New Client Info'!$D1050="Yes", "X", ""))</f>
        <v/>
      </c>
      <c r="J1010" s="57" t="str">
        <f>IF(NOT(IngrRisk1&amp;IngrRisk2&amp;IngrRisk3&amp;IngrRisk4&amp;IngrRisk5&amp;IngrRisk6&amp;IngrRisk7&amp;IngrRisk8&amp;IngrRisk9&amp;IngrRisk10=""), "X", "")</f>
        <v/>
      </c>
      <c r="K1010" s="57" t="str">
        <f t="shared" si="16"/>
        <v/>
      </c>
      <c r="L1010" s="50"/>
    </row>
    <row r="1011" spans="8:12" x14ac:dyDescent="0.25">
      <c r="H1011" s="50" t="str">
        <f>IF(AddProdEst,IF(ISBLANK('Enrolled Client Info'!$C1031),"",PROPER('Enrolled Client Info'!$C1031)),IF(ISBLANK('New Client Info'!$C1051),"",PROPER('New Client Info'!$C1051)))</f>
        <v/>
      </c>
      <c r="I1011" s="57" t="str">
        <f>IF(AddProdEst, IF('Enrolled Client Info'!$D1031="Yes", "X", ""), IF('New Client Info'!$D1051="Yes", "X", ""))</f>
        <v/>
      </c>
      <c r="J1011" s="57" t="str">
        <f>IF(NOT(IngrRisk1&amp;IngrRisk2&amp;IngrRisk3&amp;IngrRisk4&amp;IngrRisk5&amp;IngrRisk6&amp;IngrRisk7&amp;IngrRisk8&amp;IngrRisk9&amp;IngrRisk10=""), "X", "")</f>
        <v/>
      </c>
      <c r="K1011" s="57" t="str">
        <f t="shared" si="16"/>
        <v/>
      </c>
      <c r="L1011" s="50"/>
    </row>
    <row r="1012" spans="8:12" x14ac:dyDescent="0.25">
      <c r="H1012" s="50" t="str">
        <f>IF(AddProdEst,IF(ISBLANK('Enrolled Client Info'!$C1032),"",PROPER('Enrolled Client Info'!$C1032)),IF(ISBLANK('New Client Info'!$C1052),"",PROPER('New Client Info'!$C1052)))</f>
        <v/>
      </c>
      <c r="I1012" s="57" t="str">
        <f>IF(AddProdEst, IF('Enrolled Client Info'!$D1032="Yes", "X", ""), IF('New Client Info'!$D1052="Yes", "X", ""))</f>
        <v/>
      </c>
      <c r="J1012" s="57" t="str">
        <f>IF(NOT(IngrRisk1&amp;IngrRisk2&amp;IngrRisk3&amp;IngrRisk4&amp;IngrRisk5&amp;IngrRisk6&amp;IngrRisk7&amp;IngrRisk8&amp;IngrRisk9&amp;IngrRisk10=""), "X", "")</f>
        <v/>
      </c>
      <c r="K1012" s="57" t="str">
        <f t="shared" si="16"/>
        <v/>
      </c>
      <c r="L1012" s="50"/>
    </row>
    <row r="1013" spans="8:12" x14ac:dyDescent="0.25">
      <c r="H1013" s="50" t="str">
        <f>IF(AddProdEst,IF(ISBLANK('Enrolled Client Info'!$C1033),"",PROPER('Enrolled Client Info'!$C1033)),IF(ISBLANK('New Client Info'!$C1053),"",PROPER('New Client Info'!$C1053)))</f>
        <v/>
      </c>
      <c r="I1013" s="57" t="str">
        <f>IF(AddProdEst, IF('Enrolled Client Info'!$D1033="Yes", "X", ""), IF('New Client Info'!$D1053="Yes", "X", ""))</f>
        <v/>
      </c>
      <c r="J1013" s="57" t="str">
        <f>IF(NOT(IngrRisk1&amp;IngrRisk2&amp;IngrRisk3&amp;IngrRisk4&amp;IngrRisk5&amp;IngrRisk6&amp;IngrRisk7&amp;IngrRisk8&amp;IngrRisk9&amp;IngrRisk10=""), "X", "")</f>
        <v/>
      </c>
      <c r="K1013" s="57" t="str">
        <f t="shared" si="16"/>
        <v/>
      </c>
      <c r="L1013" s="50"/>
    </row>
    <row r="1014" spans="8:12" x14ac:dyDescent="0.25">
      <c r="H1014" s="50" t="str">
        <f>IF(AddProdEst,IF(ISBLANK('Enrolled Client Info'!$C1034),"",PROPER('Enrolled Client Info'!$C1034)),IF(ISBLANK('New Client Info'!$C1054),"",PROPER('New Client Info'!$C1054)))</f>
        <v/>
      </c>
      <c r="I1014" s="57" t="str">
        <f>IF(AddProdEst, IF('Enrolled Client Info'!$D1034="Yes", "X", ""), IF('New Client Info'!$D1054="Yes", "X", ""))</f>
        <v/>
      </c>
      <c r="J1014" s="57" t="str">
        <f>IF(NOT(IngrRisk1&amp;IngrRisk2&amp;IngrRisk3&amp;IngrRisk4&amp;IngrRisk5&amp;IngrRisk6&amp;IngrRisk7&amp;IngrRisk8&amp;IngrRisk9&amp;IngrRisk10=""), "X", "")</f>
        <v/>
      </c>
      <c r="K1014" s="57" t="str">
        <f t="shared" si="16"/>
        <v/>
      </c>
      <c r="L1014" s="50"/>
    </row>
    <row r="1015" spans="8:12" x14ac:dyDescent="0.25">
      <c r="H1015" s="50" t="str">
        <f>IF(AddProdEst,IF(ISBLANK('Enrolled Client Info'!$C1035),"",PROPER('Enrolled Client Info'!$C1035)),IF(ISBLANK('New Client Info'!$C1055),"",PROPER('New Client Info'!$C1055)))</f>
        <v/>
      </c>
      <c r="I1015" s="57" t="str">
        <f>IF(AddProdEst, IF('Enrolled Client Info'!$D1035="Yes", "X", ""), IF('New Client Info'!$D1055="Yes", "X", ""))</f>
        <v/>
      </c>
      <c r="J1015" s="57" t="str">
        <f>IF(NOT(IngrRisk1&amp;IngrRisk2&amp;IngrRisk3&amp;IngrRisk4&amp;IngrRisk5&amp;IngrRisk6&amp;IngrRisk7&amp;IngrRisk8&amp;IngrRisk9&amp;IngrRisk10=""), "X", "")</f>
        <v/>
      </c>
      <c r="K1015" s="57" t="str">
        <f t="shared" si="16"/>
        <v/>
      </c>
      <c r="L1015" s="50"/>
    </row>
    <row r="1016" spans="8:12" x14ac:dyDescent="0.25">
      <c r="H1016" s="50" t="str">
        <f>IF(AddProdEst,IF(ISBLANK('Enrolled Client Info'!$C1036),"",PROPER('Enrolled Client Info'!$C1036)),IF(ISBLANK('New Client Info'!$C1056),"",PROPER('New Client Info'!$C1056)))</f>
        <v/>
      </c>
      <c r="I1016" s="57" t="str">
        <f>IF(AddProdEst, IF('Enrolled Client Info'!$D1036="Yes", "X", ""), IF('New Client Info'!$D1056="Yes", "X", ""))</f>
        <v/>
      </c>
      <c r="J1016" s="57" t="str">
        <f>IF(NOT(IngrRisk1&amp;IngrRisk2&amp;IngrRisk3&amp;IngrRisk4&amp;IngrRisk5&amp;IngrRisk6&amp;IngrRisk7&amp;IngrRisk8&amp;IngrRisk9&amp;IngrRisk10=""), "X", "")</f>
        <v/>
      </c>
      <c r="K1016" s="57" t="str">
        <f t="shared" si="16"/>
        <v/>
      </c>
      <c r="L1016" s="50"/>
    </row>
    <row r="1017" spans="8:12" x14ac:dyDescent="0.25">
      <c r="H1017" s="50" t="str">
        <f>IF(AddProdEst,IF(ISBLANK('Enrolled Client Info'!$C1037),"",PROPER('Enrolled Client Info'!$C1037)),IF(ISBLANK('New Client Info'!$C1057),"",PROPER('New Client Info'!$C1057)))</f>
        <v/>
      </c>
      <c r="I1017" s="57" t="str">
        <f>IF(AddProdEst, IF('Enrolled Client Info'!$D1037="Yes", "X", ""), IF('New Client Info'!$D1057="Yes", "X", ""))</f>
        <v/>
      </c>
      <c r="J1017" s="57" t="str">
        <f>IF(NOT(IngrRisk1&amp;IngrRisk2&amp;IngrRisk3&amp;IngrRisk4&amp;IngrRisk5&amp;IngrRisk6&amp;IngrRisk7&amp;IngrRisk8&amp;IngrRisk9&amp;IngrRisk10=""), "X", "")</f>
        <v/>
      </c>
      <c r="K1017" s="57" t="str">
        <f t="shared" si="16"/>
        <v/>
      </c>
      <c r="L1017" s="50"/>
    </row>
    <row r="1018" spans="8:12" x14ac:dyDescent="0.25">
      <c r="H1018" s="50" t="str">
        <f>IF(AddProdEst,IF(ISBLANK('Enrolled Client Info'!$C1038),"",PROPER('Enrolled Client Info'!$C1038)),IF(ISBLANK('New Client Info'!$C1058),"",PROPER('New Client Info'!$C1058)))</f>
        <v/>
      </c>
      <c r="I1018" s="57" t="str">
        <f>IF(AddProdEst, IF('Enrolled Client Info'!$D1038="Yes", "X", ""), IF('New Client Info'!$D1058="Yes", "X", ""))</f>
        <v/>
      </c>
      <c r="J1018" s="57" t="str">
        <f>IF(NOT(IngrRisk1&amp;IngrRisk2&amp;IngrRisk3&amp;IngrRisk4&amp;IngrRisk5&amp;IngrRisk6&amp;IngrRisk7&amp;IngrRisk8&amp;IngrRisk9&amp;IngrRisk10=""), "X", "")</f>
        <v/>
      </c>
      <c r="K1018" s="57" t="str">
        <f t="shared" si="16"/>
        <v/>
      </c>
      <c r="L1018" s="50"/>
    </row>
    <row r="1019" spans="8:12" x14ac:dyDescent="0.25">
      <c r="H1019" s="50" t="str">
        <f>IF(AddProdEst,IF(ISBLANK('Enrolled Client Info'!$C1039),"",PROPER('Enrolled Client Info'!$C1039)),IF(ISBLANK('New Client Info'!$C1059),"",PROPER('New Client Info'!$C1059)))</f>
        <v/>
      </c>
      <c r="I1019" s="57" t="str">
        <f>IF(AddProdEst, IF('Enrolled Client Info'!$D1039="Yes", "X", ""), IF('New Client Info'!$D1059="Yes", "X", ""))</f>
        <v/>
      </c>
      <c r="J1019" s="57" t="str">
        <f>IF(NOT(IngrRisk1&amp;IngrRisk2&amp;IngrRisk3&amp;IngrRisk4&amp;IngrRisk5&amp;IngrRisk6&amp;IngrRisk7&amp;IngrRisk8&amp;IngrRisk9&amp;IngrRisk10=""), "X", "")</f>
        <v/>
      </c>
      <c r="K1019" s="57" t="str">
        <f t="shared" si="16"/>
        <v/>
      </c>
      <c r="L1019" s="50"/>
    </row>
    <row r="1020" spans="8:12" x14ac:dyDescent="0.25">
      <c r="H1020" s="50" t="str">
        <f>IF(AddProdEst,IF(ISBLANK('Enrolled Client Info'!$C1040),"",PROPER('Enrolled Client Info'!$C1040)),IF(ISBLANK('New Client Info'!$C1060),"",PROPER('New Client Info'!$C1060)))</f>
        <v/>
      </c>
      <c r="I1020" s="57" t="str">
        <f>IF(AddProdEst, IF('Enrolled Client Info'!$D1040="Yes", "X", ""), IF('New Client Info'!$D1060="Yes", "X", ""))</f>
        <v/>
      </c>
      <c r="J1020" s="57" t="str">
        <f>IF(NOT(IngrRisk1&amp;IngrRisk2&amp;IngrRisk3&amp;IngrRisk4&amp;IngrRisk5&amp;IngrRisk6&amp;IngrRisk7&amp;IngrRisk8&amp;IngrRisk9&amp;IngrRisk10=""), "X", "")</f>
        <v/>
      </c>
      <c r="K1020" s="57" t="str">
        <f t="shared" si="16"/>
        <v/>
      </c>
      <c r="L1020" s="50"/>
    </row>
    <row r="1021" spans="8:12" x14ac:dyDescent="0.25">
      <c r="H1021" s="50" t="str">
        <f>IF(AddProdEst,IF(ISBLANK('Enrolled Client Info'!$C1041),"",PROPER('Enrolled Client Info'!$C1041)),IF(ISBLANK('New Client Info'!$C1061),"",PROPER('New Client Info'!$C1061)))</f>
        <v/>
      </c>
      <c r="I1021" s="57" t="str">
        <f>IF(AddProdEst, IF('Enrolled Client Info'!$D1041="Yes", "X", ""), IF('New Client Info'!$D1061="Yes", "X", ""))</f>
        <v/>
      </c>
      <c r="J1021" s="57" t="str">
        <f>IF(NOT(IngrRisk1&amp;IngrRisk2&amp;IngrRisk3&amp;IngrRisk4&amp;IngrRisk5&amp;IngrRisk6&amp;IngrRisk7&amp;IngrRisk8&amp;IngrRisk9&amp;IngrRisk10=""), "X", "")</f>
        <v/>
      </c>
      <c r="K1021" s="57" t="str">
        <f t="shared" si="16"/>
        <v/>
      </c>
      <c r="L1021" s="50"/>
    </row>
    <row r="1022" spans="8:12" x14ac:dyDescent="0.25">
      <c r="H1022" s="50" t="str">
        <f>IF(AddProdEst,IF(ISBLANK('Enrolled Client Info'!$C1042),"",PROPER('Enrolled Client Info'!$C1042)),IF(ISBLANK('New Client Info'!$C1062),"",PROPER('New Client Info'!$C1062)))</f>
        <v/>
      </c>
      <c r="I1022" s="57" t="str">
        <f>IF(AddProdEst, IF('Enrolled Client Info'!$D1042="Yes", "X", ""), IF('New Client Info'!$D1062="Yes", "X", ""))</f>
        <v/>
      </c>
      <c r="J1022" s="57" t="str">
        <f>IF(NOT(IngrRisk1&amp;IngrRisk2&amp;IngrRisk3&amp;IngrRisk4&amp;IngrRisk5&amp;IngrRisk6&amp;IngrRisk7&amp;IngrRisk8&amp;IngrRisk9&amp;IngrRisk10=""), "X", "")</f>
        <v/>
      </c>
      <c r="K1022" s="57" t="str">
        <f t="shared" si="16"/>
        <v/>
      </c>
      <c r="L1022" s="50"/>
    </row>
    <row r="1023" spans="8:12" x14ac:dyDescent="0.25">
      <c r="H1023" s="50" t="str">
        <f>IF(AddProdEst,IF(ISBLANK('Enrolled Client Info'!$C1043),"",PROPER('Enrolled Client Info'!$C1043)),IF(ISBLANK('New Client Info'!$C1063),"",PROPER('New Client Info'!$C1063)))</f>
        <v/>
      </c>
      <c r="I1023" s="57" t="str">
        <f>IF(AddProdEst, IF('Enrolled Client Info'!$D1043="Yes", "X", ""), IF('New Client Info'!$D1063="Yes", "X", ""))</f>
        <v/>
      </c>
      <c r="J1023" s="57" t="str">
        <f>IF(NOT(IngrRisk1&amp;IngrRisk2&amp;IngrRisk3&amp;IngrRisk4&amp;IngrRisk5&amp;IngrRisk6&amp;IngrRisk7&amp;IngrRisk8&amp;IngrRisk9&amp;IngrRisk10=""), "X", "")</f>
        <v/>
      </c>
      <c r="K1023" s="57" t="str">
        <f t="shared" si="16"/>
        <v/>
      </c>
      <c r="L1023" s="50"/>
    </row>
    <row r="1024" spans="8:12" x14ac:dyDescent="0.25">
      <c r="H1024" s="50" t="str">
        <f>IF(AddProdEst,IF(ISBLANK('Enrolled Client Info'!$C1044),"",PROPER('Enrolled Client Info'!$C1044)),IF(ISBLANK('New Client Info'!$C1064),"",PROPER('New Client Info'!$C1064)))</f>
        <v/>
      </c>
      <c r="I1024" s="57" t="str">
        <f>IF(AddProdEst, IF('Enrolled Client Info'!$D1044="Yes", "X", ""), IF('New Client Info'!$D1064="Yes", "X", ""))</f>
        <v/>
      </c>
      <c r="J1024" s="57" t="str">
        <f>IF(NOT(IngrRisk1&amp;IngrRisk2&amp;IngrRisk3&amp;IngrRisk4&amp;IngrRisk5&amp;IngrRisk6&amp;IngrRisk7&amp;IngrRisk8&amp;IngrRisk9&amp;IngrRisk10=""), "X", "")</f>
        <v/>
      </c>
      <c r="K1024" s="57" t="str">
        <f t="shared" si="16"/>
        <v/>
      </c>
      <c r="L1024" s="50"/>
    </row>
    <row r="1025" spans="8:12" x14ac:dyDescent="0.25">
      <c r="H1025" s="50" t="str">
        <f>IF(AddProdEst,IF(ISBLANK('Enrolled Client Info'!$C1045),"",PROPER('Enrolled Client Info'!$C1045)),IF(ISBLANK('New Client Info'!$C1065),"",PROPER('New Client Info'!$C1065)))</f>
        <v/>
      </c>
      <c r="I1025" s="57" t="str">
        <f>IF(AddProdEst, IF('Enrolled Client Info'!$D1045="Yes", "X", ""), IF('New Client Info'!$D1065="Yes", "X", ""))</f>
        <v/>
      </c>
      <c r="J1025" s="57" t="str">
        <f>IF(NOT(IngrRisk1&amp;IngrRisk2&amp;IngrRisk3&amp;IngrRisk4&amp;IngrRisk5&amp;IngrRisk6&amp;IngrRisk7&amp;IngrRisk8&amp;IngrRisk9&amp;IngrRisk10=""), "X", "")</f>
        <v/>
      </c>
      <c r="K1025" s="57" t="str">
        <f t="shared" si="16"/>
        <v/>
      </c>
      <c r="L1025" s="50"/>
    </row>
    <row r="1026" spans="8:12" x14ac:dyDescent="0.25">
      <c r="H1026" s="50" t="str">
        <f>IF(AddProdEst,IF(ISBLANK('Enrolled Client Info'!$C1046),"",PROPER('Enrolled Client Info'!$C1046)),IF(ISBLANK('New Client Info'!$C1066),"",PROPER('New Client Info'!$C1066)))</f>
        <v/>
      </c>
      <c r="I1026" s="57" t="str">
        <f>IF(AddProdEst, IF('Enrolled Client Info'!$D1046="Yes", "X", ""), IF('New Client Info'!$D1066="Yes", "X", ""))</f>
        <v/>
      </c>
      <c r="J1026" s="57" t="str">
        <f>IF(NOT(IngrRisk1&amp;IngrRisk2&amp;IngrRisk3&amp;IngrRisk4&amp;IngrRisk5&amp;IngrRisk6&amp;IngrRisk7&amp;IngrRisk8&amp;IngrRisk9&amp;IngrRisk10=""), "X", "")</f>
        <v/>
      </c>
      <c r="K1026" s="57" t="str">
        <f t="shared" si="16"/>
        <v/>
      </c>
      <c r="L1026" s="50"/>
    </row>
    <row r="1027" spans="8:12" x14ac:dyDescent="0.25">
      <c r="H1027" s="50" t="str">
        <f>IF(AddProdEst,IF(ISBLANK('Enrolled Client Info'!$C1047),"",PROPER('Enrolled Client Info'!$C1047)),IF(ISBLANK('New Client Info'!$C1067),"",PROPER('New Client Info'!$C1067)))</f>
        <v/>
      </c>
      <c r="I1027" s="57" t="str">
        <f>IF(AddProdEst, IF('Enrolled Client Info'!$D1047="Yes", "X", ""), IF('New Client Info'!$D1067="Yes", "X", ""))</f>
        <v/>
      </c>
      <c r="J1027" s="57" t="str">
        <f>IF(NOT(IngrRisk1&amp;IngrRisk2&amp;IngrRisk3&amp;IngrRisk4&amp;IngrRisk5&amp;IngrRisk6&amp;IngrRisk7&amp;IngrRisk8&amp;IngrRisk9&amp;IngrRisk10=""), "X", "")</f>
        <v/>
      </c>
      <c r="K1027" s="57" t="str">
        <f t="shared" si="16"/>
        <v/>
      </c>
      <c r="L1027" s="50"/>
    </row>
    <row r="1028" spans="8:12" x14ac:dyDescent="0.25">
      <c r="H1028" s="50" t="str">
        <f>IF(AddProdEst,IF(ISBLANK('Enrolled Client Info'!$C1048),"",PROPER('Enrolled Client Info'!$C1048)),IF(ISBLANK('New Client Info'!$C1068),"",PROPER('New Client Info'!$C1068)))</f>
        <v/>
      </c>
      <c r="I1028" s="57" t="str">
        <f>IF(AddProdEst, IF('Enrolled Client Info'!$D1048="Yes", "X", ""), IF('New Client Info'!$D1068="Yes", "X", ""))</f>
        <v/>
      </c>
      <c r="J1028" s="57" t="str">
        <f>IF(NOT(IngrRisk1&amp;IngrRisk2&amp;IngrRisk3&amp;IngrRisk4&amp;IngrRisk5&amp;IngrRisk6&amp;IngrRisk7&amp;IngrRisk8&amp;IngrRisk9&amp;IngrRisk10=""), "X", "")</f>
        <v/>
      </c>
      <c r="K1028" s="57" t="str">
        <f t="shared" si="16"/>
        <v/>
      </c>
      <c r="L1028" s="50"/>
    </row>
    <row r="1029" spans="8:12" x14ac:dyDescent="0.25">
      <c r="H1029" s="50" t="str">
        <f>IF(AddProdEst,IF(ISBLANK('Enrolled Client Info'!$C1049),"",PROPER('Enrolled Client Info'!$C1049)),IF(ISBLANK('New Client Info'!$C1069),"",PROPER('New Client Info'!$C1069)))</f>
        <v/>
      </c>
      <c r="I1029" s="57" t="str">
        <f>IF(AddProdEst, IF('Enrolled Client Info'!$D1049="Yes", "X", ""), IF('New Client Info'!$D1069="Yes", "X", ""))</f>
        <v/>
      </c>
      <c r="J1029" s="57" t="str">
        <f>IF(NOT(IngrRisk1&amp;IngrRisk2&amp;IngrRisk3&amp;IngrRisk4&amp;IngrRisk5&amp;IngrRisk6&amp;IngrRisk7&amp;IngrRisk8&amp;IngrRisk9&amp;IngrRisk10=""), "X", "")</f>
        <v/>
      </c>
      <c r="K1029" s="57" t="str">
        <f t="shared" si="16"/>
        <v/>
      </c>
      <c r="L1029" s="50"/>
    </row>
    <row r="1030" spans="8:12" x14ac:dyDescent="0.25">
      <c r="H1030" s="50" t="str">
        <f>IF(AddProdEst,IF(ISBLANK('Enrolled Client Info'!$C1050),"",PROPER('Enrolled Client Info'!$C1050)),IF(ISBLANK('New Client Info'!$C1070),"",PROPER('New Client Info'!$C1070)))</f>
        <v/>
      </c>
      <c r="I1030" s="57" t="str">
        <f>IF(AddProdEst, IF('Enrolled Client Info'!$D1050="Yes", "X", ""), IF('New Client Info'!$D1070="Yes", "X", ""))</f>
        <v/>
      </c>
      <c r="J1030" s="57" t="str">
        <f>IF(NOT(IngrRisk1&amp;IngrRisk2&amp;IngrRisk3&amp;IngrRisk4&amp;IngrRisk5&amp;IngrRisk6&amp;IngrRisk7&amp;IngrRisk8&amp;IngrRisk9&amp;IngrRisk10=""), "X", "")</f>
        <v/>
      </c>
      <c r="K1030" s="57" t="str">
        <f t="shared" si="16"/>
        <v/>
      </c>
      <c r="L1030" s="50"/>
    </row>
    <row r="1031" spans="8:12" x14ac:dyDescent="0.25">
      <c r="H1031" s="50" t="str">
        <f>IF(AddProdEst,IF(ISBLANK('Enrolled Client Info'!$C1051),"",PROPER('Enrolled Client Info'!$C1051)),IF(ISBLANK('New Client Info'!$C1071),"",PROPER('New Client Info'!$C1071)))</f>
        <v/>
      </c>
      <c r="I1031" s="57" t="str">
        <f>IF(AddProdEst, IF('Enrolled Client Info'!$D1051="Yes", "X", ""), IF('New Client Info'!$D1071="Yes", "X", ""))</f>
        <v/>
      </c>
      <c r="J1031" s="57" t="str">
        <f>IF(NOT(IngrRisk1&amp;IngrRisk2&amp;IngrRisk3&amp;IngrRisk4&amp;IngrRisk5&amp;IngrRisk6&amp;IngrRisk7&amp;IngrRisk8&amp;IngrRisk9&amp;IngrRisk10=""), "X", "")</f>
        <v/>
      </c>
      <c r="K1031" s="57" t="str">
        <f t="shared" si="16"/>
        <v/>
      </c>
      <c r="L1031" s="50"/>
    </row>
    <row r="1032" spans="8:12" x14ac:dyDescent="0.25">
      <c r="H1032" s="50" t="str">
        <f>IF(AddProdEst,IF(ISBLANK('Enrolled Client Info'!$C1052),"",PROPER('Enrolled Client Info'!$C1052)),IF(ISBLANK('New Client Info'!$C1072),"",PROPER('New Client Info'!$C1072)))</f>
        <v/>
      </c>
      <c r="I1032" s="57" t="str">
        <f>IF(AddProdEst, IF('Enrolled Client Info'!$D1052="Yes", "X", ""), IF('New Client Info'!$D1072="Yes", "X", ""))</f>
        <v/>
      </c>
      <c r="J1032" s="57" t="str">
        <f>IF(NOT(IngrRisk1&amp;IngrRisk2&amp;IngrRisk3&amp;IngrRisk4&amp;IngrRisk5&amp;IngrRisk6&amp;IngrRisk7&amp;IngrRisk8&amp;IngrRisk9&amp;IngrRisk10=""), "X", "")</f>
        <v/>
      </c>
      <c r="K1032" s="57" t="str">
        <f t="shared" si="16"/>
        <v/>
      </c>
      <c r="L1032" s="50"/>
    </row>
    <row r="1033" spans="8:12" x14ac:dyDescent="0.25">
      <c r="H1033" s="50" t="str">
        <f>IF(AddProdEst,IF(ISBLANK('Enrolled Client Info'!$C1053),"",PROPER('Enrolled Client Info'!$C1053)),IF(ISBLANK('New Client Info'!$C1073),"",PROPER('New Client Info'!$C1073)))</f>
        <v/>
      </c>
      <c r="I1033" s="57" t="str">
        <f>IF(AddProdEst, IF('Enrolled Client Info'!$D1053="Yes", "X", ""), IF('New Client Info'!$D1073="Yes", "X", ""))</f>
        <v/>
      </c>
      <c r="J1033" s="57" t="str">
        <f>IF(NOT(IngrRisk1&amp;IngrRisk2&amp;IngrRisk3&amp;IngrRisk4&amp;IngrRisk5&amp;IngrRisk6&amp;IngrRisk7&amp;IngrRisk8&amp;IngrRisk9&amp;IngrRisk10=""), "X", "")</f>
        <v/>
      </c>
      <c r="K1033" s="57" t="str">
        <f t="shared" si="16"/>
        <v/>
      </c>
      <c r="L1033" s="50"/>
    </row>
    <row r="1034" spans="8:12" x14ac:dyDescent="0.25">
      <c r="H1034" s="50" t="str">
        <f>IF(AddProdEst,IF(ISBLANK('Enrolled Client Info'!$C1054),"",PROPER('Enrolled Client Info'!$C1054)),IF(ISBLANK('New Client Info'!$C1074),"",PROPER('New Client Info'!$C1074)))</f>
        <v/>
      </c>
      <c r="I1034" s="57" t="str">
        <f>IF(AddProdEst, IF('Enrolled Client Info'!$D1054="Yes", "X", ""), IF('New Client Info'!$D1074="Yes", "X", ""))</f>
        <v/>
      </c>
      <c r="J1034" s="57" t="str">
        <f>IF(NOT(IngrRisk1&amp;IngrRisk2&amp;IngrRisk3&amp;IngrRisk4&amp;IngrRisk5&amp;IngrRisk6&amp;IngrRisk7&amp;IngrRisk8&amp;IngrRisk9&amp;IngrRisk10=""), "X", "")</f>
        <v/>
      </c>
      <c r="K1034" s="57" t="str">
        <f t="shared" si="16"/>
        <v/>
      </c>
      <c r="L1034" s="50"/>
    </row>
    <row r="1035" spans="8:12" x14ac:dyDescent="0.25">
      <c r="H1035" s="50" t="str">
        <f>IF(AddProdEst,IF(ISBLANK('Enrolled Client Info'!$C1055),"",PROPER('Enrolled Client Info'!$C1055)),IF(ISBLANK('New Client Info'!$C1075),"",PROPER('New Client Info'!$C1075)))</f>
        <v/>
      </c>
      <c r="I1035" s="57" t="str">
        <f>IF(AddProdEst, IF('Enrolled Client Info'!$D1055="Yes", "X", ""), IF('New Client Info'!$D1075="Yes", "X", ""))</f>
        <v/>
      </c>
      <c r="J1035" s="57" t="str">
        <f>IF(NOT(IngrRisk1&amp;IngrRisk2&amp;IngrRisk3&amp;IngrRisk4&amp;IngrRisk5&amp;IngrRisk6&amp;IngrRisk7&amp;IngrRisk8&amp;IngrRisk9&amp;IngrRisk10=""), "X", "")</f>
        <v/>
      </c>
      <c r="K1035" s="57" t="str">
        <f t="shared" si="16"/>
        <v/>
      </c>
      <c r="L1035" s="50"/>
    </row>
    <row r="1036" spans="8:12" x14ac:dyDescent="0.25">
      <c r="H1036" s="50" t="str">
        <f>IF(AddProdEst,IF(ISBLANK('Enrolled Client Info'!$C1056),"",PROPER('Enrolled Client Info'!$C1056)),IF(ISBLANK('New Client Info'!$C1076),"",PROPER('New Client Info'!$C1076)))</f>
        <v/>
      </c>
      <c r="I1036" s="57" t="str">
        <f>IF(AddProdEst, IF('Enrolled Client Info'!$D1056="Yes", "X", ""), IF('New Client Info'!$D1076="Yes", "X", ""))</f>
        <v/>
      </c>
      <c r="J1036" s="57" t="str">
        <f>IF(NOT(IngrRisk1&amp;IngrRisk2&amp;IngrRisk3&amp;IngrRisk4&amp;IngrRisk5&amp;IngrRisk6&amp;IngrRisk7&amp;IngrRisk8&amp;IngrRisk9&amp;IngrRisk10=""), "X", "")</f>
        <v/>
      </c>
      <c r="K1036" s="57" t="str">
        <f t="shared" si="16"/>
        <v/>
      </c>
      <c r="L1036" s="50"/>
    </row>
    <row r="1037" spans="8:12" x14ac:dyDescent="0.25">
      <c r="H1037" s="50" t="str">
        <f>IF(AddProdEst,IF(ISBLANK('Enrolled Client Info'!$C1057),"",PROPER('Enrolled Client Info'!$C1057)),IF(ISBLANK('New Client Info'!$C1077),"",PROPER('New Client Info'!$C1077)))</f>
        <v/>
      </c>
      <c r="I1037" s="57" t="str">
        <f>IF(AddProdEst, IF('Enrolled Client Info'!$D1057="Yes", "X", ""), IF('New Client Info'!$D1077="Yes", "X", ""))</f>
        <v/>
      </c>
      <c r="J1037" s="57" t="str">
        <f>IF(NOT(IngrRisk1&amp;IngrRisk2&amp;IngrRisk3&amp;IngrRisk4&amp;IngrRisk5&amp;IngrRisk6&amp;IngrRisk7&amp;IngrRisk8&amp;IngrRisk9&amp;IngrRisk10=""), "X", "")</f>
        <v/>
      </c>
      <c r="K1037" s="57" t="str">
        <f t="shared" ref="K1037:K1100" si="17">I1037&amp;J1037</f>
        <v/>
      </c>
      <c r="L1037" s="50"/>
    </row>
    <row r="1038" spans="8:12" x14ac:dyDescent="0.25">
      <c r="H1038" s="50" t="str">
        <f>IF(AddProdEst,IF(ISBLANK('Enrolled Client Info'!$C1058),"",PROPER('Enrolled Client Info'!$C1058)),IF(ISBLANK('New Client Info'!$C1078),"",PROPER('New Client Info'!$C1078)))</f>
        <v/>
      </c>
      <c r="I1038" s="57" t="str">
        <f>IF(AddProdEst, IF('Enrolled Client Info'!$D1058="Yes", "X", ""), IF('New Client Info'!$D1078="Yes", "X", ""))</f>
        <v/>
      </c>
      <c r="J1038" s="57" t="str">
        <f>IF(NOT(IngrRisk1&amp;IngrRisk2&amp;IngrRisk3&amp;IngrRisk4&amp;IngrRisk5&amp;IngrRisk6&amp;IngrRisk7&amp;IngrRisk8&amp;IngrRisk9&amp;IngrRisk10=""), "X", "")</f>
        <v/>
      </c>
      <c r="K1038" s="57" t="str">
        <f t="shared" si="17"/>
        <v/>
      </c>
      <c r="L1038" s="50"/>
    </row>
    <row r="1039" spans="8:12" x14ac:dyDescent="0.25">
      <c r="H1039" s="50" t="str">
        <f>IF(AddProdEst,IF(ISBLANK('Enrolled Client Info'!$C1059),"",PROPER('Enrolled Client Info'!$C1059)),IF(ISBLANK('New Client Info'!$C1079),"",PROPER('New Client Info'!$C1079)))</f>
        <v/>
      </c>
      <c r="I1039" s="57" t="str">
        <f>IF(AddProdEst, IF('Enrolled Client Info'!$D1059="Yes", "X", ""), IF('New Client Info'!$D1079="Yes", "X", ""))</f>
        <v/>
      </c>
      <c r="J1039" s="57" t="str">
        <f>IF(NOT(IngrRisk1&amp;IngrRisk2&amp;IngrRisk3&amp;IngrRisk4&amp;IngrRisk5&amp;IngrRisk6&amp;IngrRisk7&amp;IngrRisk8&amp;IngrRisk9&amp;IngrRisk10=""), "X", "")</f>
        <v/>
      </c>
      <c r="K1039" s="57" t="str">
        <f t="shared" si="17"/>
        <v/>
      </c>
      <c r="L1039" s="50"/>
    </row>
    <row r="1040" spans="8:12" x14ac:dyDescent="0.25">
      <c r="H1040" s="50" t="str">
        <f>IF(AddProdEst,IF(ISBLANK('Enrolled Client Info'!$C1060),"",PROPER('Enrolled Client Info'!$C1060)),IF(ISBLANK('New Client Info'!$C1080),"",PROPER('New Client Info'!$C1080)))</f>
        <v/>
      </c>
      <c r="I1040" s="57" t="str">
        <f>IF(AddProdEst, IF('Enrolled Client Info'!$D1060="Yes", "X", ""), IF('New Client Info'!$D1080="Yes", "X", ""))</f>
        <v/>
      </c>
      <c r="J1040" s="57" t="str">
        <f>IF(NOT(IngrRisk1&amp;IngrRisk2&amp;IngrRisk3&amp;IngrRisk4&amp;IngrRisk5&amp;IngrRisk6&amp;IngrRisk7&amp;IngrRisk8&amp;IngrRisk9&amp;IngrRisk10=""), "X", "")</f>
        <v/>
      </c>
      <c r="K1040" s="57" t="str">
        <f t="shared" si="17"/>
        <v/>
      </c>
      <c r="L1040" s="50"/>
    </row>
    <row r="1041" spans="8:12" x14ac:dyDescent="0.25">
      <c r="H1041" s="50" t="str">
        <f>IF(AddProdEst,IF(ISBLANK('Enrolled Client Info'!$C1061),"",PROPER('Enrolled Client Info'!$C1061)),IF(ISBLANK('New Client Info'!$C1081),"",PROPER('New Client Info'!$C1081)))</f>
        <v/>
      </c>
      <c r="I1041" s="57" t="str">
        <f>IF(AddProdEst, IF('Enrolled Client Info'!$D1061="Yes", "X", ""), IF('New Client Info'!$D1081="Yes", "X", ""))</f>
        <v/>
      </c>
      <c r="J1041" s="57" t="str">
        <f>IF(NOT(IngrRisk1&amp;IngrRisk2&amp;IngrRisk3&amp;IngrRisk4&amp;IngrRisk5&amp;IngrRisk6&amp;IngrRisk7&amp;IngrRisk8&amp;IngrRisk9&amp;IngrRisk10=""), "X", "")</f>
        <v/>
      </c>
      <c r="K1041" s="57" t="str">
        <f t="shared" si="17"/>
        <v/>
      </c>
      <c r="L1041" s="50"/>
    </row>
    <row r="1042" spans="8:12" x14ac:dyDescent="0.25">
      <c r="H1042" s="50" t="str">
        <f>IF(AddProdEst,IF(ISBLANK('Enrolled Client Info'!$C1062),"",PROPER('Enrolled Client Info'!$C1062)),IF(ISBLANK('New Client Info'!$C1082),"",PROPER('New Client Info'!$C1082)))</f>
        <v/>
      </c>
      <c r="I1042" s="57" t="str">
        <f>IF(AddProdEst, IF('Enrolled Client Info'!$D1062="Yes", "X", ""), IF('New Client Info'!$D1082="Yes", "X", ""))</f>
        <v/>
      </c>
      <c r="J1042" s="57" t="str">
        <f>IF(NOT(IngrRisk1&amp;IngrRisk2&amp;IngrRisk3&amp;IngrRisk4&amp;IngrRisk5&amp;IngrRisk6&amp;IngrRisk7&amp;IngrRisk8&amp;IngrRisk9&amp;IngrRisk10=""), "X", "")</f>
        <v/>
      </c>
      <c r="K1042" s="57" t="str">
        <f t="shared" si="17"/>
        <v/>
      </c>
      <c r="L1042" s="50"/>
    </row>
    <row r="1043" spans="8:12" x14ac:dyDescent="0.25">
      <c r="H1043" s="50" t="str">
        <f>IF(AddProdEst,IF(ISBLANK('Enrolled Client Info'!$C1063),"",PROPER('Enrolled Client Info'!$C1063)),IF(ISBLANK('New Client Info'!$C1083),"",PROPER('New Client Info'!$C1083)))</f>
        <v/>
      </c>
      <c r="I1043" s="57" t="str">
        <f>IF(AddProdEst, IF('Enrolled Client Info'!$D1063="Yes", "X", ""), IF('New Client Info'!$D1083="Yes", "X", ""))</f>
        <v/>
      </c>
      <c r="J1043" s="57" t="str">
        <f>IF(NOT(IngrRisk1&amp;IngrRisk2&amp;IngrRisk3&amp;IngrRisk4&amp;IngrRisk5&amp;IngrRisk6&amp;IngrRisk7&amp;IngrRisk8&amp;IngrRisk9&amp;IngrRisk10=""), "X", "")</f>
        <v/>
      </c>
      <c r="K1043" s="57" t="str">
        <f t="shared" si="17"/>
        <v/>
      </c>
      <c r="L1043" s="50"/>
    </row>
    <row r="1044" spans="8:12" x14ac:dyDescent="0.25">
      <c r="H1044" s="50" t="str">
        <f>IF(AddProdEst,IF(ISBLANK('Enrolled Client Info'!$C1064),"",PROPER('Enrolled Client Info'!$C1064)),IF(ISBLANK('New Client Info'!$C1084),"",PROPER('New Client Info'!$C1084)))</f>
        <v/>
      </c>
      <c r="I1044" s="57" t="str">
        <f>IF(AddProdEst, IF('Enrolled Client Info'!$D1064="Yes", "X", ""), IF('New Client Info'!$D1084="Yes", "X", ""))</f>
        <v/>
      </c>
      <c r="J1044" s="57" t="str">
        <f>IF(NOT(IngrRisk1&amp;IngrRisk2&amp;IngrRisk3&amp;IngrRisk4&amp;IngrRisk5&amp;IngrRisk6&amp;IngrRisk7&amp;IngrRisk8&amp;IngrRisk9&amp;IngrRisk10=""), "X", "")</f>
        <v/>
      </c>
      <c r="K1044" s="57" t="str">
        <f t="shared" si="17"/>
        <v/>
      </c>
      <c r="L1044" s="50"/>
    </row>
    <row r="1045" spans="8:12" x14ac:dyDescent="0.25">
      <c r="H1045" s="50" t="str">
        <f>IF(AddProdEst,IF(ISBLANK('Enrolled Client Info'!$C1065),"",PROPER('Enrolled Client Info'!$C1065)),IF(ISBLANK('New Client Info'!$C1085),"",PROPER('New Client Info'!$C1085)))</f>
        <v/>
      </c>
      <c r="I1045" s="57" t="str">
        <f>IF(AddProdEst, IF('Enrolled Client Info'!$D1065="Yes", "X", ""), IF('New Client Info'!$D1085="Yes", "X", ""))</f>
        <v/>
      </c>
      <c r="J1045" s="57" t="str">
        <f>IF(NOT(IngrRisk1&amp;IngrRisk2&amp;IngrRisk3&amp;IngrRisk4&amp;IngrRisk5&amp;IngrRisk6&amp;IngrRisk7&amp;IngrRisk8&amp;IngrRisk9&amp;IngrRisk10=""), "X", "")</f>
        <v/>
      </c>
      <c r="K1045" s="57" t="str">
        <f t="shared" si="17"/>
        <v/>
      </c>
      <c r="L1045" s="50"/>
    </row>
    <row r="1046" spans="8:12" x14ac:dyDescent="0.25">
      <c r="H1046" s="50" t="str">
        <f>IF(AddProdEst,IF(ISBLANK('Enrolled Client Info'!$C1066),"",PROPER('Enrolled Client Info'!$C1066)),IF(ISBLANK('New Client Info'!$C1086),"",PROPER('New Client Info'!$C1086)))</f>
        <v/>
      </c>
      <c r="I1046" s="57" t="str">
        <f>IF(AddProdEst, IF('Enrolled Client Info'!$D1066="Yes", "X", ""), IF('New Client Info'!$D1086="Yes", "X", ""))</f>
        <v/>
      </c>
      <c r="J1046" s="57" t="str">
        <f>IF(NOT(IngrRisk1&amp;IngrRisk2&amp;IngrRisk3&amp;IngrRisk4&amp;IngrRisk5&amp;IngrRisk6&amp;IngrRisk7&amp;IngrRisk8&amp;IngrRisk9&amp;IngrRisk10=""), "X", "")</f>
        <v/>
      </c>
      <c r="K1046" s="57" t="str">
        <f t="shared" si="17"/>
        <v/>
      </c>
      <c r="L1046" s="50"/>
    </row>
    <row r="1047" spans="8:12" x14ac:dyDescent="0.25">
      <c r="H1047" s="50" t="str">
        <f>IF(AddProdEst,IF(ISBLANK('Enrolled Client Info'!$C1067),"",PROPER('Enrolled Client Info'!$C1067)),IF(ISBLANK('New Client Info'!$C1087),"",PROPER('New Client Info'!$C1087)))</f>
        <v/>
      </c>
      <c r="I1047" s="57" t="str">
        <f>IF(AddProdEst, IF('Enrolled Client Info'!$D1067="Yes", "X", ""), IF('New Client Info'!$D1087="Yes", "X", ""))</f>
        <v/>
      </c>
      <c r="J1047" s="57" t="str">
        <f>IF(NOT(IngrRisk1&amp;IngrRisk2&amp;IngrRisk3&amp;IngrRisk4&amp;IngrRisk5&amp;IngrRisk6&amp;IngrRisk7&amp;IngrRisk8&amp;IngrRisk9&amp;IngrRisk10=""), "X", "")</f>
        <v/>
      </c>
      <c r="K1047" s="57" t="str">
        <f t="shared" si="17"/>
        <v/>
      </c>
      <c r="L1047" s="50"/>
    </row>
    <row r="1048" spans="8:12" x14ac:dyDescent="0.25">
      <c r="H1048" s="50" t="str">
        <f>IF(AddProdEst,IF(ISBLANK('Enrolled Client Info'!$C1068),"",PROPER('Enrolled Client Info'!$C1068)),IF(ISBLANK('New Client Info'!$C1088),"",PROPER('New Client Info'!$C1088)))</f>
        <v/>
      </c>
      <c r="I1048" s="57" t="str">
        <f>IF(AddProdEst, IF('Enrolled Client Info'!$D1068="Yes", "X", ""), IF('New Client Info'!$D1088="Yes", "X", ""))</f>
        <v/>
      </c>
      <c r="J1048" s="57" t="str">
        <f>IF(NOT(IngrRisk1&amp;IngrRisk2&amp;IngrRisk3&amp;IngrRisk4&amp;IngrRisk5&amp;IngrRisk6&amp;IngrRisk7&amp;IngrRisk8&amp;IngrRisk9&amp;IngrRisk10=""), "X", "")</f>
        <v/>
      </c>
      <c r="K1048" s="57" t="str">
        <f t="shared" si="17"/>
        <v/>
      </c>
      <c r="L1048" s="50"/>
    </row>
    <row r="1049" spans="8:12" x14ac:dyDescent="0.25">
      <c r="H1049" s="50" t="str">
        <f>IF(AddProdEst,IF(ISBLANK('Enrolled Client Info'!$C1069),"",PROPER('Enrolled Client Info'!$C1069)),IF(ISBLANK('New Client Info'!$C1089),"",PROPER('New Client Info'!$C1089)))</f>
        <v/>
      </c>
      <c r="I1049" s="57" t="str">
        <f>IF(AddProdEst, IF('Enrolled Client Info'!$D1069="Yes", "X", ""), IF('New Client Info'!$D1089="Yes", "X", ""))</f>
        <v/>
      </c>
      <c r="J1049" s="57" t="str">
        <f>IF(NOT(IngrRisk1&amp;IngrRisk2&amp;IngrRisk3&amp;IngrRisk4&amp;IngrRisk5&amp;IngrRisk6&amp;IngrRisk7&amp;IngrRisk8&amp;IngrRisk9&amp;IngrRisk10=""), "X", "")</f>
        <v/>
      </c>
      <c r="K1049" s="57" t="str">
        <f t="shared" si="17"/>
        <v/>
      </c>
      <c r="L1049" s="50"/>
    </row>
    <row r="1050" spans="8:12" x14ac:dyDescent="0.25">
      <c r="H1050" s="50" t="str">
        <f>IF(AddProdEst,IF(ISBLANK('Enrolled Client Info'!$C1070),"",PROPER('Enrolled Client Info'!$C1070)),IF(ISBLANK('New Client Info'!$C1090),"",PROPER('New Client Info'!$C1090)))</f>
        <v/>
      </c>
      <c r="I1050" s="57" t="str">
        <f>IF(AddProdEst, IF('Enrolled Client Info'!$D1070="Yes", "X", ""), IF('New Client Info'!$D1090="Yes", "X", ""))</f>
        <v/>
      </c>
      <c r="J1050" s="57" t="str">
        <f>IF(NOT(IngrRisk1&amp;IngrRisk2&amp;IngrRisk3&amp;IngrRisk4&amp;IngrRisk5&amp;IngrRisk6&amp;IngrRisk7&amp;IngrRisk8&amp;IngrRisk9&amp;IngrRisk10=""), "X", "")</f>
        <v/>
      </c>
      <c r="K1050" s="57" t="str">
        <f t="shared" si="17"/>
        <v/>
      </c>
      <c r="L1050" s="50"/>
    </row>
    <row r="1051" spans="8:12" x14ac:dyDescent="0.25">
      <c r="H1051" s="50" t="str">
        <f>IF(AddProdEst,IF(ISBLANK('Enrolled Client Info'!$C1071),"",PROPER('Enrolled Client Info'!$C1071)),IF(ISBLANK('New Client Info'!$C1091),"",PROPER('New Client Info'!$C1091)))</f>
        <v/>
      </c>
      <c r="I1051" s="57" t="str">
        <f>IF(AddProdEst, IF('Enrolled Client Info'!$D1071="Yes", "X", ""), IF('New Client Info'!$D1091="Yes", "X", ""))</f>
        <v/>
      </c>
      <c r="J1051" s="57" t="str">
        <f>IF(NOT(IngrRisk1&amp;IngrRisk2&amp;IngrRisk3&amp;IngrRisk4&amp;IngrRisk5&amp;IngrRisk6&amp;IngrRisk7&amp;IngrRisk8&amp;IngrRisk9&amp;IngrRisk10=""), "X", "")</f>
        <v/>
      </c>
      <c r="K1051" s="57" t="str">
        <f t="shared" si="17"/>
        <v/>
      </c>
      <c r="L1051" s="50"/>
    </row>
    <row r="1052" spans="8:12" x14ac:dyDescent="0.25">
      <c r="H1052" s="50" t="str">
        <f>IF(AddProdEst,IF(ISBLANK('Enrolled Client Info'!$C1072),"",PROPER('Enrolled Client Info'!$C1072)),IF(ISBLANK('New Client Info'!$C1092),"",PROPER('New Client Info'!$C1092)))</f>
        <v/>
      </c>
      <c r="I1052" s="57" t="str">
        <f>IF(AddProdEst, IF('Enrolled Client Info'!$D1072="Yes", "X", ""), IF('New Client Info'!$D1092="Yes", "X", ""))</f>
        <v/>
      </c>
      <c r="J1052" s="57" t="str">
        <f>IF(NOT(IngrRisk1&amp;IngrRisk2&amp;IngrRisk3&amp;IngrRisk4&amp;IngrRisk5&amp;IngrRisk6&amp;IngrRisk7&amp;IngrRisk8&amp;IngrRisk9&amp;IngrRisk10=""), "X", "")</f>
        <v/>
      </c>
      <c r="K1052" s="57" t="str">
        <f t="shared" si="17"/>
        <v/>
      </c>
      <c r="L1052" s="50"/>
    </row>
    <row r="1053" spans="8:12" x14ac:dyDescent="0.25">
      <c r="H1053" s="50" t="str">
        <f>IF(AddProdEst,IF(ISBLANK('Enrolled Client Info'!$C1073),"",PROPER('Enrolled Client Info'!$C1073)),IF(ISBLANK('New Client Info'!$C1093),"",PROPER('New Client Info'!$C1093)))</f>
        <v/>
      </c>
      <c r="I1053" s="57" t="str">
        <f>IF(AddProdEst, IF('Enrolled Client Info'!$D1073="Yes", "X", ""), IF('New Client Info'!$D1093="Yes", "X", ""))</f>
        <v/>
      </c>
      <c r="J1053" s="57" t="str">
        <f>IF(NOT(IngrRisk1&amp;IngrRisk2&amp;IngrRisk3&amp;IngrRisk4&amp;IngrRisk5&amp;IngrRisk6&amp;IngrRisk7&amp;IngrRisk8&amp;IngrRisk9&amp;IngrRisk10=""), "X", "")</f>
        <v/>
      </c>
      <c r="K1053" s="57" t="str">
        <f t="shared" si="17"/>
        <v/>
      </c>
      <c r="L1053" s="50"/>
    </row>
    <row r="1054" spans="8:12" x14ac:dyDescent="0.25">
      <c r="H1054" s="50" t="str">
        <f>IF(AddProdEst,IF(ISBLANK('Enrolled Client Info'!$C1074),"",PROPER('Enrolled Client Info'!$C1074)),IF(ISBLANK('New Client Info'!$C1094),"",PROPER('New Client Info'!$C1094)))</f>
        <v/>
      </c>
      <c r="I1054" s="57" t="str">
        <f>IF(AddProdEst, IF('Enrolled Client Info'!$D1074="Yes", "X", ""), IF('New Client Info'!$D1094="Yes", "X", ""))</f>
        <v/>
      </c>
      <c r="J1054" s="57" t="str">
        <f>IF(NOT(IngrRisk1&amp;IngrRisk2&amp;IngrRisk3&amp;IngrRisk4&amp;IngrRisk5&amp;IngrRisk6&amp;IngrRisk7&amp;IngrRisk8&amp;IngrRisk9&amp;IngrRisk10=""), "X", "")</f>
        <v/>
      </c>
      <c r="K1054" s="57" t="str">
        <f t="shared" si="17"/>
        <v/>
      </c>
      <c r="L1054" s="50"/>
    </row>
    <row r="1055" spans="8:12" x14ac:dyDescent="0.25">
      <c r="H1055" s="50" t="str">
        <f>IF(AddProdEst,IF(ISBLANK('Enrolled Client Info'!$C1075),"",PROPER('Enrolled Client Info'!$C1075)),IF(ISBLANK('New Client Info'!$C1095),"",PROPER('New Client Info'!$C1095)))</f>
        <v/>
      </c>
      <c r="I1055" s="57" t="str">
        <f>IF(AddProdEst, IF('Enrolled Client Info'!$D1075="Yes", "X", ""), IF('New Client Info'!$D1095="Yes", "X", ""))</f>
        <v/>
      </c>
      <c r="J1055" s="57" t="str">
        <f>IF(NOT(IngrRisk1&amp;IngrRisk2&amp;IngrRisk3&amp;IngrRisk4&amp;IngrRisk5&amp;IngrRisk6&amp;IngrRisk7&amp;IngrRisk8&amp;IngrRisk9&amp;IngrRisk10=""), "X", "")</f>
        <v/>
      </c>
      <c r="K1055" s="57" t="str">
        <f t="shared" si="17"/>
        <v/>
      </c>
      <c r="L1055" s="50"/>
    </row>
    <row r="1056" spans="8:12" x14ac:dyDescent="0.25">
      <c r="H1056" s="50" t="str">
        <f>IF(AddProdEst,IF(ISBLANK('Enrolled Client Info'!$C1076),"",PROPER('Enrolled Client Info'!$C1076)),IF(ISBLANK('New Client Info'!$C1096),"",PROPER('New Client Info'!$C1096)))</f>
        <v/>
      </c>
      <c r="I1056" s="57" t="str">
        <f>IF(AddProdEst, IF('Enrolled Client Info'!$D1076="Yes", "X", ""), IF('New Client Info'!$D1096="Yes", "X", ""))</f>
        <v/>
      </c>
      <c r="J1056" s="57" t="str">
        <f>IF(NOT(IngrRisk1&amp;IngrRisk2&amp;IngrRisk3&amp;IngrRisk4&amp;IngrRisk5&amp;IngrRisk6&amp;IngrRisk7&amp;IngrRisk8&amp;IngrRisk9&amp;IngrRisk10=""), "X", "")</f>
        <v/>
      </c>
      <c r="K1056" s="57" t="str">
        <f t="shared" si="17"/>
        <v/>
      </c>
      <c r="L1056" s="50"/>
    </row>
    <row r="1057" spans="8:12" x14ac:dyDescent="0.25">
      <c r="H1057" s="50" t="str">
        <f>IF(AddProdEst,IF(ISBLANK('Enrolled Client Info'!$C1077),"",PROPER('Enrolled Client Info'!$C1077)),IF(ISBLANK('New Client Info'!$C1097),"",PROPER('New Client Info'!$C1097)))</f>
        <v/>
      </c>
      <c r="I1057" s="57" t="str">
        <f>IF(AddProdEst, IF('Enrolled Client Info'!$D1077="Yes", "X", ""), IF('New Client Info'!$D1097="Yes", "X", ""))</f>
        <v/>
      </c>
      <c r="J1057" s="57" t="str">
        <f>IF(NOT(IngrRisk1&amp;IngrRisk2&amp;IngrRisk3&amp;IngrRisk4&amp;IngrRisk5&amp;IngrRisk6&amp;IngrRisk7&amp;IngrRisk8&amp;IngrRisk9&amp;IngrRisk10=""), "X", "")</f>
        <v/>
      </c>
      <c r="K1057" s="57" t="str">
        <f t="shared" si="17"/>
        <v/>
      </c>
      <c r="L1057" s="50"/>
    </row>
    <row r="1058" spans="8:12" x14ac:dyDescent="0.25">
      <c r="H1058" s="50" t="str">
        <f>IF(AddProdEst,IF(ISBLANK('Enrolled Client Info'!$C1078),"",PROPER('Enrolled Client Info'!$C1078)),IF(ISBLANK('New Client Info'!$C1098),"",PROPER('New Client Info'!$C1098)))</f>
        <v/>
      </c>
      <c r="I1058" s="57" t="str">
        <f>IF(AddProdEst, IF('Enrolled Client Info'!$D1078="Yes", "X", ""), IF('New Client Info'!$D1098="Yes", "X", ""))</f>
        <v/>
      </c>
      <c r="J1058" s="57" t="str">
        <f>IF(NOT(IngrRisk1&amp;IngrRisk2&amp;IngrRisk3&amp;IngrRisk4&amp;IngrRisk5&amp;IngrRisk6&amp;IngrRisk7&amp;IngrRisk8&amp;IngrRisk9&amp;IngrRisk10=""), "X", "")</f>
        <v/>
      </c>
      <c r="K1058" s="57" t="str">
        <f t="shared" si="17"/>
        <v/>
      </c>
      <c r="L1058" s="50"/>
    </row>
    <row r="1059" spans="8:12" x14ac:dyDescent="0.25">
      <c r="H1059" s="50" t="str">
        <f>IF(AddProdEst,IF(ISBLANK('Enrolled Client Info'!$C1079),"",PROPER('Enrolled Client Info'!$C1079)),IF(ISBLANK('New Client Info'!$C1099),"",PROPER('New Client Info'!$C1099)))</f>
        <v/>
      </c>
      <c r="I1059" s="57" t="str">
        <f>IF(AddProdEst, IF('Enrolled Client Info'!$D1079="Yes", "X", ""), IF('New Client Info'!$D1099="Yes", "X", ""))</f>
        <v/>
      </c>
      <c r="J1059" s="57" t="str">
        <f>IF(NOT(IngrRisk1&amp;IngrRisk2&amp;IngrRisk3&amp;IngrRisk4&amp;IngrRisk5&amp;IngrRisk6&amp;IngrRisk7&amp;IngrRisk8&amp;IngrRisk9&amp;IngrRisk10=""), "X", "")</f>
        <v/>
      </c>
      <c r="K1059" s="57" t="str">
        <f t="shared" si="17"/>
        <v/>
      </c>
      <c r="L1059" s="50"/>
    </row>
    <row r="1060" spans="8:12" x14ac:dyDescent="0.25">
      <c r="H1060" s="50" t="str">
        <f>IF(AddProdEst,IF(ISBLANK('Enrolled Client Info'!$C1080),"",PROPER('Enrolled Client Info'!$C1080)),IF(ISBLANK('New Client Info'!$C1100),"",PROPER('New Client Info'!$C1100)))</f>
        <v/>
      </c>
      <c r="I1060" s="57" t="str">
        <f>IF(AddProdEst, IF('Enrolled Client Info'!$D1080="Yes", "X", ""), IF('New Client Info'!$D1100="Yes", "X", ""))</f>
        <v/>
      </c>
      <c r="J1060" s="57" t="str">
        <f>IF(NOT(IngrRisk1&amp;IngrRisk2&amp;IngrRisk3&amp;IngrRisk4&amp;IngrRisk5&amp;IngrRisk6&amp;IngrRisk7&amp;IngrRisk8&amp;IngrRisk9&amp;IngrRisk10=""), "X", "")</f>
        <v/>
      </c>
      <c r="K1060" s="57" t="str">
        <f t="shared" si="17"/>
        <v/>
      </c>
      <c r="L1060" s="50"/>
    </row>
    <row r="1061" spans="8:12" x14ac:dyDescent="0.25">
      <c r="H1061" s="50" t="str">
        <f>IF(AddProdEst,IF(ISBLANK('Enrolled Client Info'!$C1081),"",PROPER('Enrolled Client Info'!$C1081)),IF(ISBLANK('New Client Info'!$C1101),"",PROPER('New Client Info'!$C1101)))</f>
        <v/>
      </c>
      <c r="I1061" s="57" t="str">
        <f>IF(AddProdEst, IF('Enrolled Client Info'!$D1081="Yes", "X", ""), IF('New Client Info'!$D1101="Yes", "X", ""))</f>
        <v/>
      </c>
      <c r="J1061" s="57" t="str">
        <f>IF(NOT(IngrRisk1&amp;IngrRisk2&amp;IngrRisk3&amp;IngrRisk4&amp;IngrRisk5&amp;IngrRisk6&amp;IngrRisk7&amp;IngrRisk8&amp;IngrRisk9&amp;IngrRisk10=""), "X", "")</f>
        <v/>
      </c>
      <c r="K1061" s="57" t="str">
        <f t="shared" si="17"/>
        <v/>
      </c>
      <c r="L1061" s="50"/>
    </row>
    <row r="1062" spans="8:12" x14ac:dyDescent="0.25">
      <c r="H1062" s="50" t="str">
        <f>IF(AddProdEst,IF(ISBLANK('Enrolled Client Info'!$C1082),"",PROPER('Enrolled Client Info'!$C1082)),IF(ISBLANK('New Client Info'!$C1102),"",PROPER('New Client Info'!$C1102)))</f>
        <v/>
      </c>
      <c r="I1062" s="57" t="str">
        <f>IF(AddProdEst, IF('Enrolled Client Info'!$D1082="Yes", "X", ""), IF('New Client Info'!$D1102="Yes", "X", ""))</f>
        <v/>
      </c>
      <c r="J1062" s="57" t="str">
        <f>IF(NOT(IngrRisk1&amp;IngrRisk2&amp;IngrRisk3&amp;IngrRisk4&amp;IngrRisk5&amp;IngrRisk6&amp;IngrRisk7&amp;IngrRisk8&amp;IngrRisk9&amp;IngrRisk10=""), "X", "")</f>
        <v/>
      </c>
      <c r="K1062" s="57" t="str">
        <f t="shared" si="17"/>
        <v/>
      </c>
      <c r="L1062" s="50"/>
    </row>
    <row r="1063" spans="8:12" x14ac:dyDescent="0.25">
      <c r="H1063" s="50" t="str">
        <f>IF(AddProdEst,IF(ISBLANK('Enrolled Client Info'!$C1083),"",PROPER('Enrolled Client Info'!$C1083)),IF(ISBLANK('New Client Info'!$C1103),"",PROPER('New Client Info'!$C1103)))</f>
        <v/>
      </c>
      <c r="I1063" s="57" t="str">
        <f>IF(AddProdEst, IF('Enrolled Client Info'!$D1083="Yes", "X", ""), IF('New Client Info'!$D1103="Yes", "X", ""))</f>
        <v/>
      </c>
      <c r="J1063" s="57" t="str">
        <f>IF(NOT(IngrRisk1&amp;IngrRisk2&amp;IngrRisk3&amp;IngrRisk4&amp;IngrRisk5&amp;IngrRisk6&amp;IngrRisk7&amp;IngrRisk8&amp;IngrRisk9&amp;IngrRisk10=""), "X", "")</f>
        <v/>
      </c>
      <c r="K1063" s="57" t="str">
        <f t="shared" si="17"/>
        <v/>
      </c>
      <c r="L1063" s="50"/>
    </row>
    <row r="1064" spans="8:12" x14ac:dyDescent="0.25">
      <c r="H1064" s="50" t="str">
        <f>IF(AddProdEst,IF(ISBLANK('Enrolled Client Info'!$C1084),"",PROPER('Enrolled Client Info'!$C1084)),IF(ISBLANK('New Client Info'!$C1104),"",PROPER('New Client Info'!$C1104)))</f>
        <v/>
      </c>
      <c r="I1064" s="57" t="str">
        <f>IF(AddProdEst, IF('Enrolled Client Info'!$D1084="Yes", "X", ""), IF('New Client Info'!$D1104="Yes", "X", ""))</f>
        <v/>
      </c>
      <c r="J1064" s="57" t="str">
        <f>IF(NOT(IngrRisk1&amp;IngrRisk2&amp;IngrRisk3&amp;IngrRisk4&amp;IngrRisk5&amp;IngrRisk6&amp;IngrRisk7&amp;IngrRisk8&amp;IngrRisk9&amp;IngrRisk10=""), "X", "")</f>
        <v/>
      </c>
      <c r="K1064" s="57" t="str">
        <f t="shared" si="17"/>
        <v/>
      </c>
      <c r="L1064" s="50"/>
    </row>
    <row r="1065" spans="8:12" x14ac:dyDescent="0.25">
      <c r="H1065" s="50" t="str">
        <f>IF(AddProdEst,IF(ISBLANK('Enrolled Client Info'!$C1085),"",PROPER('Enrolled Client Info'!$C1085)),IF(ISBLANK('New Client Info'!$C1105),"",PROPER('New Client Info'!$C1105)))</f>
        <v/>
      </c>
      <c r="I1065" s="57" t="str">
        <f>IF(AddProdEst, IF('Enrolled Client Info'!$D1085="Yes", "X", ""), IF('New Client Info'!$D1105="Yes", "X", ""))</f>
        <v/>
      </c>
      <c r="J1065" s="57" t="str">
        <f>IF(NOT(IngrRisk1&amp;IngrRisk2&amp;IngrRisk3&amp;IngrRisk4&amp;IngrRisk5&amp;IngrRisk6&amp;IngrRisk7&amp;IngrRisk8&amp;IngrRisk9&amp;IngrRisk10=""), "X", "")</f>
        <v/>
      </c>
      <c r="K1065" s="57" t="str">
        <f t="shared" si="17"/>
        <v/>
      </c>
      <c r="L1065" s="50"/>
    </row>
    <row r="1066" spans="8:12" x14ac:dyDescent="0.25">
      <c r="H1066" s="50" t="str">
        <f>IF(AddProdEst,IF(ISBLANK('Enrolled Client Info'!$C1086),"",PROPER('Enrolled Client Info'!$C1086)),IF(ISBLANK('New Client Info'!$C1106),"",PROPER('New Client Info'!$C1106)))</f>
        <v/>
      </c>
      <c r="I1066" s="57" t="str">
        <f>IF(AddProdEst, IF('Enrolled Client Info'!$D1086="Yes", "X", ""), IF('New Client Info'!$D1106="Yes", "X", ""))</f>
        <v/>
      </c>
      <c r="J1066" s="57" t="str">
        <f>IF(NOT(IngrRisk1&amp;IngrRisk2&amp;IngrRisk3&amp;IngrRisk4&amp;IngrRisk5&amp;IngrRisk6&amp;IngrRisk7&amp;IngrRisk8&amp;IngrRisk9&amp;IngrRisk10=""), "X", "")</f>
        <v/>
      </c>
      <c r="K1066" s="57" t="str">
        <f t="shared" si="17"/>
        <v/>
      </c>
      <c r="L1066" s="50"/>
    </row>
    <row r="1067" spans="8:12" x14ac:dyDescent="0.25">
      <c r="H1067" s="50" t="str">
        <f>IF(AddProdEst,IF(ISBLANK('Enrolled Client Info'!$C1087),"",PROPER('Enrolled Client Info'!$C1087)),IF(ISBLANK('New Client Info'!$C1107),"",PROPER('New Client Info'!$C1107)))</f>
        <v/>
      </c>
      <c r="I1067" s="57" t="str">
        <f>IF(AddProdEst, IF('Enrolled Client Info'!$D1087="Yes", "X", ""), IF('New Client Info'!$D1107="Yes", "X", ""))</f>
        <v/>
      </c>
      <c r="J1067" s="57" t="str">
        <f>IF(NOT(IngrRisk1&amp;IngrRisk2&amp;IngrRisk3&amp;IngrRisk4&amp;IngrRisk5&amp;IngrRisk6&amp;IngrRisk7&amp;IngrRisk8&amp;IngrRisk9&amp;IngrRisk10=""), "X", "")</f>
        <v/>
      </c>
      <c r="K1067" s="57" t="str">
        <f t="shared" si="17"/>
        <v/>
      </c>
      <c r="L1067" s="50"/>
    </row>
    <row r="1068" spans="8:12" x14ac:dyDescent="0.25">
      <c r="H1068" s="50" t="str">
        <f>IF(AddProdEst,IF(ISBLANK('Enrolled Client Info'!$C1088),"",PROPER('Enrolled Client Info'!$C1088)),IF(ISBLANK('New Client Info'!$C1108),"",PROPER('New Client Info'!$C1108)))</f>
        <v/>
      </c>
      <c r="I1068" s="57" t="str">
        <f>IF(AddProdEst, IF('Enrolled Client Info'!$D1088="Yes", "X", ""), IF('New Client Info'!$D1108="Yes", "X", ""))</f>
        <v/>
      </c>
      <c r="J1068" s="57" t="str">
        <f>IF(NOT(IngrRisk1&amp;IngrRisk2&amp;IngrRisk3&amp;IngrRisk4&amp;IngrRisk5&amp;IngrRisk6&amp;IngrRisk7&amp;IngrRisk8&amp;IngrRisk9&amp;IngrRisk10=""), "X", "")</f>
        <v/>
      </c>
      <c r="K1068" s="57" t="str">
        <f t="shared" si="17"/>
        <v/>
      </c>
      <c r="L1068" s="50"/>
    </row>
    <row r="1069" spans="8:12" x14ac:dyDescent="0.25">
      <c r="H1069" s="50" t="str">
        <f>IF(AddProdEst,IF(ISBLANK('Enrolled Client Info'!$C1089),"",PROPER('Enrolled Client Info'!$C1089)),IF(ISBLANK('New Client Info'!$C1109),"",PROPER('New Client Info'!$C1109)))</f>
        <v/>
      </c>
      <c r="I1069" s="57" t="str">
        <f>IF(AddProdEst, IF('Enrolled Client Info'!$D1089="Yes", "X", ""), IF('New Client Info'!$D1109="Yes", "X", ""))</f>
        <v/>
      </c>
      <c r="J1069" s="57" t="str">
        <f>IF(NOT(IngrRisk1&amp;IngrRisk2&amp;IngrRisk3&amp;IngrRisk4&amp;IngrRisk5&amp;IngrRisk6&amp;IngrRisk7&amp;IngrRisk8&amp;IngrRisk9&amp;IngrRisk10=""), "X", "")</f>
        <v/>
      </c>
      <c r="K1069" s="57" t="str">
        <f t="shared" si="17"/>
        <v/>
      </c>
      <c r="L1069" s="50"/>
    </row>
    <row r="1070" spans="8:12" x14ac:dyDescent="0.25">
      <c r="H1070" s="50" t="str">
        <f>IF(AddProdEst,IF(ISBLANK('Enrolled Client Info'!$C1090),"",PROPER('Enrolled Client Info'!$C1090)),IF(ISBLANK('New Client Info'!$C1110),"",PROPER('New Client Info'!$C1110)))</f>
        <v/>
      </c>
      <c r="I1070" s="57" t="str">
        <f>IF(AddProdEst, IF('Enrolled Client Info'!$D1090="Yes", "X", ""), IF('New Client Info'!$D1110="Yes", "X", ""))</f>
        <v/>
      </c>
      <c r="J1070" s="57" t="str">
        <f>IF(NOT(IngrRisk1&amp;IngrRisk2&amp;IngrRisk3&amp;IngrRisk4&amp;IngrRisk5&amp;IngrRisk6&amp;IngrRisk7&amp;IngrRisk8&amp;IngrRisk9&amp;IngrRisk10=""), "X", "")</f>
        <v/>
      </c>
      <c r="K1070" s="57" t="str">
        <f t="shared" si="17"/>
        <v/>
      </c>
      <c r="L1070" s="50"/>
    </row>
    <row r="1071" spans="8:12" x14ac:dyDescent="0.25">
      <c r="H1071" s="50" t="str">
        <f>IF(AddProdEst,IF(ISBLANK('Enrolled Client Info'!$C1091),"",PROPER('Enrolled Client Info'!$C1091)),IF(ISBLANK('New Client Info'!$C1111),"",PROPER('New Client Info'!$C1111)))</f>
        <v/>
      </c>
      <c r="I1071" s="57" t="str">
        <f>IF(AddProdEst, IF('Enrolled Client Info'!$D1091="Yes", "X", ""), IF('New Client Info'!$D1111="Yes", "X", ""))</f>
        <v/>
      </c>
      <c r="J1071" s="57" t="str">
        <f>IF(NOT(IngrRisk1&amp;IngrRisk2&amp;IngrRisk3&amp;IngrRisk4&amp;IngrRisk5&amp;IngrRisk6&amp;IngrRisk7&amp;IngrRisk8&amp;IngrRisk9&amp;IngrRisk10=""), "X", "")</f>
        <v/>
      </c>
      <c r="K1071" s="57" t="str">
        <f t="shared" si="17"/>
        <v/>
      </c>
      <c r="L1071" s="50"/>
    </row>
    <row r="1072" spans="8:12" x14ac:dyDescent="0.25">
      <c r="H1072" s="50" t="str">
        <f>IF(AddProdEst,IF(ISBLANK('Enrolled Client Info'!$C1092),"",PROPER('Enrolled Client Info'!$C1092)),IF(ISBLANK('New Client Info'!$C1112),"",PROPER('New Client Info'!$C1112)))</f>
        <v/>
      </c>
      <c r="I1072" s="57" t="str">
        <f>IF(AddProdEst, IF('Enrolled Client Info'!$D1092="Yes", "X", ""), IF('New Client Info'!$D1112="Yes", "X", ""))</f>
        <v/>
      </c>
      <c r="J1072" s="57" t="str">
        <f>IF(NOT(IngrRisk1&amp;IngrRisk2&amp;IngrRisk3&amp;IngrRisk4&amp;IngrRisk5&amp;IngrRisk6&amp;IngrRisk7&amp;IngrRisk8&amp;IngrRisk9&amp;IngrRisk10=""), "X", "")</f>
        <v/>
      </c>
      <c r="K1072" s="57" t="str">
        <f t="shared" si="17"/>
        <v/>
      </c>
      <c r="L1072" s="50"/>
    </row>
    <row r="1073" spans="8:12" x14ac:dyDescent="0.25">
      <c r="H1073" s="50" t="str">
        <f>IF(AddProdEst,IF(ISBLANK('Enrolled Client Info'!$C1093),"",PROPER('Enrolled Client Info'!$C1093)),IF(ISBLANK('New Client Info'!$C1113),"",PROPER('New Client Info'!$C1113)))</f>
        <v/>
      </c>
      <c r="I1073" s="57" t="str">
        <f>IF(AddProdEst, IF('Enrolled Client Info'!$D1093="Yes", "X", ""), IF('New Client Info'!$D1113="Yes", "X", ""))</f>
        <v/>
      </c>
      <c r="J1073" s="57" t="str">
        <f>IF(NOT(IngrRisk1&amp;IngrRisk2&amp;IngrRisk3&amp;IngrRisk4&amp;IngrRisk5&amp;IngrRisk6&amp;IngrRisk7&amp;IngrRisk8&amp;IngrRisk9&amp;IngrRisk10=""), "X", "")</f>
        <v/>
      </c>
      <c r="K1073" s="57" t="str">
        <f t="shared" si="17"/>
        <v/>
      </c>
      <c r="L1073" s="50"/>
    </row>
    <row r="1074" spans="8:12" x14ac:dyDescent="0.25">
      <c r="H1074" s="50" t="str">
        <f>IF(AddProdEst,IF(ISBLANK('Enrolled Client Info'!$C1094),"",PROPER('Enrolled Client Info'!$C1094)),IF(ISBLANK('New Client Info'!$C1114),"",PROPER('New Client Info'!$C1114)))</f>
        <v/>
      </c>
      <c r="I1074" s="57" t="str">
        <f>IF(AddProdEst, IF('Enrolled Client Info'!$D1094="Yes", "X", ""), IF('New Client Info'!$D1114="Yes", "X", ""))</f>
        <v/>
      </c>
      <c r="J1074" s="57" t="str">
        <f>IF(NOT(IngrRisk1&amp;IngrRisk2&amp;IngrRisk3&amp;IngrRisk4&amp;IngrRisk5&amp;IngrRisk6&amp;IngrRisk7&amp;IngrRisk8&amp;IngrRisk9&amp;IngrRisk10=""), "X", "")</f>
        <v/>
      </c>
      <c r="K1074" s="57" t="str">
        <f t="shared" si="17"/>
        <v/>
      </c>
      <c r="L1074" s="50"/>
    </row>
    <row r="1075" spans="8:12" x14ac:dyDescent="0.25">
      <c r="H1075" s="50" t="str">
        <f>IF(AddProdEst,IF(ISBLANK('Enrolled Client Info'!$C1095),"",PROPER('Enrolled Client Info'!$C1095)),IF(ISBLANK('New Client Info'!$C1115),"",PROPER('New Client Info'!$C1115)))</f>
        <v/>
      </c>
      <c r="I1075" s="57" t="str">
        <f>IF(AddProdEst, IF('Enrolled Client Info'!$D1095="Yes", "X", ""), IF('New Client Info'!$D1115="Yes", "X", ""))</f>
        <v/>
      </c>
      <c r="J1075" s="57" t="str">
        <f>IF(NOT(IngrRisk1&amp;IngrRisk2&amp;IngrRisk3&amp;IngrRisk4&amp;IngrRisk5&amp;IngrRisk6&amp;IngrRisk7&amp;IngrRisk8&amp;IngrRisk9&amp;IngrRisk10=""), "X", "")</f>
        <v/>
      </c>
      <c r="K1075" s="57" t="str">
        <f t="shared" si="17"/>
        <v/>
      </c>
      <c r="L1075" s="50"/>
    </row>
    <row r="1076" spans="8:12" x14ac:dyDescent="0.25">
      <c r="H1076" s="50" t="str">
        <f>IF(AddProdEst,IF(ISBLANK('Enrolled Client Info'!$C1096),"",PROPER('Enrolled Client Info'!$C1096)),IF(ISBLANK('New Client Info'!$C1116),"",PROPER('New Client Info'!$C1116)))</f>
        <v/>
      </c>
      <c r="I1076" s="57" t="str">
        <f>IF(AddProdEst, IF('Enrolled Client Info'!$D1096="Yes", "X", ""), IF('New Client Info'!$D1116="Yes", "X", ""))</f>
        <v/>
      </c>
      <c r="J1076" s="57" t="str">
        <f>IF(NOT(IngrRisk1&amp;IngrRisk2&amp;IngrRisk3&amp;IngrRisk4&amp;IngrRisk5&amp;IngrRisk6&amp;IngrRisk7&amp;IngrRisk8&amp;IngrRisk9&amp;IngrRisk10=""), "X", "")</f>
        <v/>
      </c>
      <c r="K1076" s="57" t="str">
        <f t="shared" si="17"/>
        <v/>
      </c>
      <c r="L1076" s="50"/>
    </row>
    <row r="1077" spans="8:12" x14ac:dyDescent="0.25">
      <c r="H1077" s="50" t="str">
        <f>IF(AddProdEst,IF(ISBLANK('Enrolled Client Info'!$C1097),"",PROPER('Enrolled Client Info'!$C1097)),IF(ISBLANK('New Client Info'!$C1117),"",PROPER('New Client Info'!$C1117)))</f>
        <v/>
      </c>
      <c r="I1077" s="57" t="str">
        <f>IF(AddProdEst, IF('Enrolled Client Info'!$D1097="Yes", "X", ""), IF('New Client Info'!$D1117="Yes", "X", ""))</f>
        <v/>
      </c>
      <c r="J1077" s="57" t="str">
        <f>IF(NOT(IngrRisk1&amp;IngrRisk2&amp;IngrRisk3&amp;IngrRisk4&amp;IngrRisk5&amp;IngrRisk6&amp;IngrRisk7&amp;IngrRisk8&amp;IngrRisk9&amp;IngrRisk10=""), "X", "")</f>
        <v/>
      </c>
      <c r="K1077" s="57" t="str">
        <f t="shared" si="17"/>
        <v/>
      </c>
      <c r="L1077" s="50"/>
    </row>
    <row r="1078" spans="8:12" x14ac:dyDescent="0.25">
      <c r="H1078" s="50" t="str">
        <f>IF(AddProdEst,IF(ISBLANK('Enrolled Client Info'!$C1098),"",PROPER('Enrolled Client Info'!$C1098)),IF(ISBLANK('New Client Info'!$C1118),"",PROPER('New Client Info'!$C1118)))</f>
        <v/>
      </c>
      <c r="I1078" s="57" t="str">
        <f>IF(AddProdEst, IF('Enrolled Client Info'!$D1098="Yes", "X", ""), IF('New Client Info'!$D1118="Yes", "X", ""))</f>
        <v/>
      </c>
      <c r="J1078" s="57" t="str">
        <f>IF(NOT(IngrRisk1&amp;IngrRisk2&amp;IngrRisk3&amp;IngrRisk4&amp;IngrRisk5&amp;IngrRisk6&amp;IngrRisk7&amp;IngrRisk8&amp;IngrRisk9&amp;IngrRisk10=""), "X", "")</f>
        <v/>
      </c>
      <c r="K1078" s="57" t="str">
        <f t="shared" si="17"/>
        <v/>
      </c>
      <c r="L1078" s="50"/>
    </row>
    <row r="1079" spans="8:12" x14ac:dyDescent="0.25">
      <c r="H1079" s="50" t="str">
        <f>IF(AddProdEst,IF(ISBLANK('Enrolled Client Info'!$C1099),"",PROPER('Enrolled Client Info'!$C1099)),IF(ISBLANK('New Client Info'!$C1119),"",PROPER('New Client Info'!$C1119)))</f>
        <v/>
      </c>
      <c r="I1079" s="57" t="str">
        <f>IF(AddProdEst, IF('Enrolled Client Info'!$D1099="Yes", "X", ""), IF('New Client Info'!$D1119="Yes", "X", ""))</f>
        <v/>
      </c>
      <c r="J1079" s="57" t="str">
        <f>IF(NOT(IngrRisk1&amp;IngrRisk2&amp;IngrRisk3&amp;IngrRisk4&amp;IngrRisk5&amp;IngrRisk6&amp;IngrRisk7&amp;IngrRisk8&amp;IngrRisk9&amp;IngrRisk10=""), "X", "")</f>
        <v/>
      </c>
      <c r="K1079" s="57" t="str">
        <f t="shared" si="17"/>
        <v/>
      </c>
      <c r="L1079" s="50"/>
    </row>
    <row r="1080" spans="8:12" x14ac:dyDescent="0.25">
      <c r="H1080" s="50" t="str">
        <f>IF(AddProdEst,IF(ISBLANK('Enrolled Client Info'!$C1100),"",PROPER('Enrolled Client Info'!$C1100)),IF(ISBLANK('New Client Info'!$C1120),"",PROPER('New Client Info'!$C1120)))</f>
        <v/>
      </c>
      <c r="I1080" s="57" t="str">
        <f>IF(AddProdEst, IF('Enrolled Client Info'!$D1100="Yes", "X", ""), IF('New Client Info'!$D1120="Yes", "X", ""))</f>
        <v/>
      </c>
      <c r="J1080" s="57" t="str">
        <f>IF(NOT(IngrRisk1&amp;IngrRisk2&amp;IngrRisk3&amp;IngrRisk4&amp;IngrRisk5&amp;IngrRisk6&amp;IngrRisk7&amp;IngrRisk8&amp;IngrRisk9&amp;IngrRisk10=""), "X", "")</f>
        <v/>
      </c>
      <c r="K1080" s="57" t="str">
        <f t="shared" si="17"/>
        <v/>
      </c>
      <c r="L1080" s="50"/>
    </row>
    <row r="1081" spans="8:12" x14ac:dyDescent="0.25">
      <c r="H1081" s="50" t="str">
        <f>IF(AddProdEst,IF(ISBLANK('Enrolled Client Info'!$C1101),"",PROPER('Enrolled Client Info'!$C1101)),IF(ISBLANK('New Client Info'!$C1121),"",PROPER('New Client Info'!$C1121)))</f>
        <v/>
      </c>
      <c r="I1081" s="57" t="str">
        <f>IF(AddProdEst, IF('Enrolled Client Info'!$D1101="Yes", "X", ""), IF('New Client Info'!$D1121="Yes", "X", ""))</f>
        <v/>
      </c>
      <c r="J1081" s="57" t="str">
        <f>IF(NOT(IngrRisk1&amp;IngrRisk2&amp;IngrRisk3&amp;IngrRisk4&amp;IngrRisk5&amp;IngrRisk6&amp;IngrRisk7&amp;IngrRisk8&amp;IngrRisk9&amp;IngrRisk10=""), "X", "")</f>
        <v/>
      </c>
      <c r="K1081" s="57" t="str">
        <f t="shared" si="17"/>
        <v/>
      </c>
      <c r="L1081" s="50"/>
    </row>
    <row r="1082" spans="8:12" x14ac:dyDescent="0.25">
      <c r="H1082" s="50" t="str">
        <f>IF(AddProdEst,IF(ISBLANK('Enrolled Client Info'!$C1102),"",PROPER('Enrolled Client Info'!$C1102)),IF(ISBLANK('New Client Info'!$C1122),"",PROPER('New Client Info'!$C1122)))</f>
        <v/>
      </c>
      <c r="I1082" s="57" t="str">
        <f>IF(AddProdEst, IF('Enrolled Client Info'!$D1102="Yes", "X", ""), IF('New Client Info'!$D1122="Yes", "X", ""))</f>
        <v/>
      </c>
      <c r="J1082" s="57" t="str">
        <f>IF(NOT(IngrRisk1&amp;IngrRisk2&amp;IngrRisk3&amp;IngrRisk4&amp;IngrRisk5&amp;IngrRisk6&amp;IngrRisk7&amp;IngrRisk8&amp;IngrRisk9&amp;IngrRisk10=""), "X", "")</f>
        <v/>
      </c>
      <c r="K1082" s="57" t="str">
        <f t="shared" si="17"/>
        <v/>
      </c>
      <c r="L1082" s="50"/>
    </row>
    <row r="1083" spans="8:12" x14ac:dyDescent="0.25">
      <c r="H1083" s="50" t="str">
        <f>IF(AddProdEst,IF(ISBLANK('Enrolled Client Info'!$C1103),"",PROPER('Enrolled Client Info'!$C1103)),IF(ISBLANK('New Client Info'!$C1123),"",PROPER('New Client Info'!$C1123)))</f>
        <v/>
      </c>
      <c r="I1083" s="57" t="str">
        <f>IF(AddProdEst, IF('Enrolled Client Info'!$D1103="Yes", "X", ""), IF('New Client Info'!$D1123="Yes", "X", ""))</f>
        <v/>
      </c>
      <c r="J1083" s="57" t="str">
        <f>IF(NOT(IngrRisk1&amp;IngrRisk2&amp;IngrRisk3&amp;IngrRisk4&amp;IngrRisk5&amp;IngrRisk6&amp;IngrRisk7&amp;IngrRisk8&amp;IngrRisk9&amp;IngrRisk10=""), "X", "")</f>
        <v/>
      </c>
      <c r="K1083" s="57" t="str">
        <f t="shared" si="17"/>
        <v/>
      </c>
      <c r="L1083" s="50"/>
    </row>
    <row r="1084" spans="8:12" x14ac:dyDescent="0.25">
      <c r="H1084" s="50" t="str">
        <f>IF(AddProdEst,IF(ISBLANK('Enrolled Client Info'!$C1104),"",PROPER('Enrolled Client Info'!$C1104)),IF(ISBLANK('New Client Info'!$C1124),"",PROPER('New Client Info'!$C1124)))</f>
        <v/>
      </c>
      <c r="I1084" s="57" t="str">
        <f>IF(AddProdEst, IF('Enrolled Client Info'!$D1104="Yes", "X", ""), IF('New Client Info'!$D1124="Yes", "X", ""))</f>
        <v/>
      </c>
      <c r="J1084" s="57" t="str">
        <f>IF(NOT(IngrRisk1&amp;IngrRisk2&amp;IngrRisk3&amp;IngrRisk4&amp;IngrRisk5&amp;IngrRisk6&amp;IngrRisk7&amp;IngrRisk8&amp;IngrRisk9&amp;IngrRisk10=""), "X", "")</f>
        <v/>
      </c>
      <c r="K1084" s="57" t="str">
        <f t="shared" si="17"/>
        <v/>
      </c>
      <c r="L1084" s="50"/>
    </row>
    <row r="1085" spans="8:12" x14ac:dyDescent="0.25">
      <c r="H1085" s="50" t="str">
        <f>IF(AddProdEst,IF(ISBLANK('Enrolled Client Info'!$C1105),"",PROPER('Enrolled Client Info'!$C1105)),IF(ISBLANK('New Client Info'!$C1125),"",PROPER('New Client Info'!$C1125)))</f>
        <v/>
      </c>
      <c r="I1085" s="57" t="str">
        <f>IF(AddProdEst, IF('Enrolled Client Info'!$D1105="Yes", "X", ""), IF('New Client Info'!$D1125="Yes", "X", ""))</f>
        <v/>
      </c>
      <c r="J1085" s="57" t="str">
        <f>IF(NOT(IngrRisk1&amp;IngrRisk2&amp;IngrRisk3&amp;IngrRisk4&amp;IngrRisk5&amp;IngrRisk6&amp;IngrRisk7&amp;IngrRisk8&amp;IngrRisk9&amp;IngrRisk10=""), "X", "")</f>
        <v/>
      </c>
      <c r="K1085" s="57" t="str">
        <f t="shared" si="17"/>
        <v/>
      </c>
      <c r="L1085" s="50"/>
    </row>
    <row r="1086" spans="8:12" x14ac:dyDescent="0.25">
      <c r="H1086" s="50" t="str">
        <f>IF(AddProdEst,IF(ISBLANK('Enrolled Client Info'!$C1106),"",PROPER('Enrolled Client Info'!$C1106)),IF(ISBLANK('New Client Info'!$C1126),"",PROPER('New Client Info'!$C1126)))</f>
        <v/>
      </c>
      <c r="I1086" s="57" t="str">
        <f>IF(AddProdEst, IF('Enrolled Client Info'!$D1106="Yes", "X", ""), IF('New Client Info'!$D1126="Yes", "X", ""))</f>
        <v/>
      </c>
      <c r="J1086" s="57" t="str">
        <f>IF(NOT(IngrRisk1&amp;IngrRisk2&amp;IngrRisk3&amp;IngrRisk4&amp;IngrRisk5&amp;IngrRisk6&amp;IngrRisk7&amp;IngrRisk8&amp;IngrRisk9&amp;IngrRisk10=""), "X", "")</f>
        <v/>
      </c>
      <c r="K1086" s="57" t="str">
        <f t="shared" si="17"/>
        <v/>
      </c>
      <c r="L1086" s="50"/>
    </row>
    <row r="1087" spans="8:12" x14ac:dyDescent="0.25">
      <c r="H1087" s="50" t="str">
        <f>IF(AddProdEst,IF(ISBLANK('Enrolled Client Info'!$C1107),"",PROPER('Enrolled Client Info'!$C1107)),IF(ISBLANK('New Client Info'!$C1127),"",PROPER('New Client Info'!$C1127)))</f>
        <v/>
      </c>
      <c r="I1087" s="57" t="str">
        <f>IF(AddProdEst, IF('Enrolled Client Info'!$D1107="Yes", "X", ""), IF('New Client Info'!$D1127="Yes", "X", ""))</f>
        <v/>
      </c>
      <c r="J1087" s="57" t="str">
        <f>IF(NOT(IngrRisk1&amp;IngrRisk2&amp;IngrRisk3&amp;IngrRisk4&amp;IngrRisk5&amp;IngrRisk6&amp;IngrRisk7&amp;IngrRisk8&amp;IngrRisk9&amp;IngrRisk10=""), "X", "")</f>
        <v/>
      </c>
      <c r="K1087" s="57" t="str">
        <f t="shared" si="17"/>
        <v/>
      </c>
      <c r="L1087" s="50"/>
    </row>
    <row r="1088" spans="8:12" x14ac:dyDescent="0.25">
      <c r="H1088" s="50" t="str">
        <f>IF(AddProdEst,IF(ISBLANK('Enrolled Client Info'!$C1108),"",PROPER('Enrolled Client Info'!$C1108)),IF(ISBLANK('New Client Info'!$C1128),"",PROPER('New Client Info'!$C1128)))</f>
        <v/>
      </c>
      <c r="I1088" s="57" t="str">
        <f>IF(AddProdEst, IF('Enrolled Client Info'!$D1108="Yes", "X", ""), IF('New Client Info'!$D1128="Yes", "X", ""))</f>
        <v/>
      </c>
      <c r="J1088" s="57" t="str">
        <f>IF(NOT(IngrRisk1&amp;IngrRisk2&amp;IngrRisk3&amp;IngrRisk4&amp;IngrRisk5&amp;IngrRisk6&amp;IngrRisk7&amp;IngrRisk8&amp;IngrRisk9&amp;IngrRisk10=""), "X", "")</f>
        <v/>
      </c>
      <c r="K1088" s="57" t="str">
        <f t="shared" si="17"/>
        <v/>
      </c>
      <c r="L1088" s="50"/>
    </row>
    <row r="1089" spans="8:12" x14ac:dyDescent="0.25">
      <c r="H1089" s="50" t="str">
        <f>IF(AddProdEst,IF(ISBLANK('Enrolled Client Info'!$C1109),"",PROPER('Enrolled Client Info'!$C1109)),IF(ISBLANK('New Client Info'!$C1129),"",PROPER('New Client Info'!$C1129)))</f>
        <v/>
      </c>
      <c r="I1089" s="57" t="str">
        <f>IF(AddProdEst, IF('Enrolled Client Info'!$D1109="Yes", "X", ""), IF('New Client Info'!$D1129="Yes", "X", ""))</f>
        <v/>
      </c>
      <c r="J1089" s="57" t="str">
        <f>IF(NOT(IngrRisk1&amp;IngrRisk2&amp;IngrRisk3&amp;IngrRisk4&amp;IngrRisk5&amp;IngrRisk6&amp;IngrRisk7&amp;IngrRisk8&amp;IngrRisk9&amp;IngrRisk10=""), "X", "")</f>
        <v/>
      </c>
      <c r="K1089" s="57" t="str">
        <f t="shared" si="17"/>
        <v/>
      </c>
      <c r="L1089" s="50"/>
    </row>
    <row r="1090" spans="8:12" x14ac:dyDescent="0.25">
      <c r="H1090" s="50" t="str">
        <f>IF(AddProdEst,IF(ISBLANK('Enrolled Client Info'!$C1110),"",PROPER('Enrolled Client Info'!$C1110)),IF(ISBLANK('New Client Info'!$C1130),"",PROPER('New Client Info'!$C1130)))</f>
        <v/>
      </c>
      <c r="I1090" s="57" t="str">
        <f>IF(AddProdEst, IF('Enrolled Client Info'!$D1110="Yes", "X", ""), IF('New Client Info'!$D1130="Yes", "X", ""))</f>
        <v/>
      </c>
      <c r="J1090" s="57" t="str">
        <f>IF(NOT(IngrRisk1&amp;IngrRisk2&amp;IngrRisk3&amp;IngrRisk4&amp;IngrRisk5&amp;IngrRisk6&amp;IngrRisk7&amp;IngrRisk8&amp;IngrRisk9&amp;IngrRisk10=""), "X", "")</f>
        <v/>
      </c>
      <c r="K1090" s="57" t="str">
        <f t="shared" si="17"/>
        <v/>
      </c>
      <c r="L1090" s="50"/>
    </row>
    <row r="1091" spans="8:12" x14ac:dyDescent="0.25">
      <c r="H1091" s="50" t="str">
        <f>IF(AddProdEst,IF(ISBLANK('Enrolled Client Info'!$C1111),"",PROPER('Enrolled Client Info'!$C1111)),IF(ISBLANK('New Client Info'!$C1131),"",PROPER('New Client Info'!$C1131)))</f>
        <v/>
      </c>
      <c r="I1091" s="57" t="str">
        <f>IF(AddProdEst, IF('Enrolled Client Info'!$D1111="Yes", "X", ""), IF('New Client Info'!$D1131="Yes", "X", ""))</f>
        <v/>
      </c>
      <c r="J1091" s="57" t="str">
        <f>IF(NOT(IngrRisk1&amp;IngrRisk2&amp;IngrRisk3&amp;IngrRisk4&amp;IngrRisk5&amp;IngrRisk6&amp;IngrRisk7&amp;IngrRisk8&amp;IngrRisk9&amp;IngrRisk10=""), "X", "")</f>
        <v/>
      </c>
      <c r="K1091" s="57" t="str">
        <f t="shared" si="17"/>
        <v/>
      </c>
      <c r="L1091" s="50"/>
    </row>
    <row r="1092" spans="8:12" x14ac:dyDescent="0.25">
      <c r="H1092" s="50" t="str">
        <f>IF(AddProdEst,IF(ISBLANK('Enrolled Client Info'!$C1112),"",PROPER('Enrolled Client Info'!$C1112)),IF(ISBLANK('New Client Info'!$C1132),"",PROPER('New Client Info'!$C1132)))</f>
        <v/>
      </c>
      <c r="I1092" s="57" t="str">
        <f>IF(AddProdEst, IF('Enrolled Client Info'!$D1112="Yes", "X", ""), IF('New Client Info'!$D1132="Yes", "X", ""))</f>
        <v/>
      </c>
      <c r="J1092" s="57" t="str">
        <f>IF(NOT(IngrRisk1&amp;IngrRisk2&amp;IngrRisk3&amp;IngrRisk4&amp;IngrRisk5&amp;IngrRisk6&amp;IngrRisk7&amp;IngrRisk8&amp;IngrRisk9&amp;IngrRisk10=""), "X", "")</f>
        <v/>
      </c>
      <c r="K1092" s="57" t="str">
        <f t="shared" si="17"/>
        <v/>
      </c>
      <c r="L1092" s="50"/>
    </row>
    <row r="1093" spans="8:12" x14ac:dyDescent="0.25">
      <c r="H1093" s="50" t="str">
        <f>IF(AddProdEst,IF(ISBLANK('Enrolled Client Info'!$C1113),"",PROPER('Enrolled Client Info'!$C1113)),IF(ISBLANK('New Client Info'!$C1133),"",PROPER('New Client Info'!$C1133)))</f>
        <v/>
      </c>
      <c r="I1093" s="57" t="str">
        <f>IF(AddProdEst, IF('Enrolled Client Info'!$D1113="Yes", "X", ""), IF('New Client Info'!$D1133="Yes", "X", ""))</f>
        <v/>
      </c>
      <c r="J1093" s="57" t="str">
        <f>IF(NOT(IngrRisk1&amp;IngrRisk2&amp;IngrRisk3&amp;IngrRisk4&amp;IngrRisk5&amp;IngrRisk6&amp;IngrRisk7&amp;IngrRisk8&amp;IngrRisk9&amp;IngrRisk10=""), "X", "")</f>
        <v/>
      </c>
      <c r="K1093" s="57" t="str">
        <f t="shared" si="17"/>
        <v/>
      </c>
      <c r="L1093" s="50"/>
    </row>
    <row r="1094" spans="8:12" x14ac:dyDescent="0.25">
      <c r="H1094" s="50" t="str">
        <f>IF(AddProdEst,IF(ISBLANK('Enrolled Client Info'!$C1114),"",PROPER('Enrolled Client Info'!$C1114)),IF(ISBLANK('New Client Info'!$C1134),"",PROPER('New Client Info'!$C1134)))</f>
        <v/>
      </c>
      <c r="I1094" s="57" t="str">
        <f>IF(AddProdEst, IF('Enrolled Client Info'!$D1114="Yes", "X", ""), IF('New Client Info'!$D1134="Yes", "X", ""))</f>
        <v/>
      </c>
      <c r="J1094" s="57" t="str">
        <f>IF(NOT(IngrRisk1&amp;IngrRisk2&amp;IngrRisk3&amp;IngrRisk4&amp;IngrRisk5&amp;IngrRisk6&amp;IngrRisk7&amp;IngrRisk8&amp;IngrRisk9&amp;IngrRisk10=""), "X", "")</f>
        <v/>
      </c>
      <c r="K1094" s="57" t="str">
        <f t="shared" si="17"/>
        <v/>
      </c>
      <c r="L1094" s="50"/>
    </row>
    <row r="1095" spans="8:12" x14ac:dyDescent="0.25">
      <c r="H1095" s="50" t="str">
        <f>IF(AddProdEst,IF(ISBLANK('Enrolled Client Info'!$C1115),"",PROPER('Enrolled Client Info'!$C1115)),IF(ISBLANK('New Client Info'!$C1135),"",PROPER('New Client Info'!$C1135)))</f>
        <v/>
      </c>
      <c r="I1095" s="57" t="str">
        <f>IF(AddProdEst, IF('Enrolled Client Info'!$D1115="Yes", "X", ""), IF('New Client Info'!$D1135="Yes", "X", ""))</f>
        <v/>
      </c>
      <c r="J1095" s="57" t="str">
        <f>IF(NOT(IngrRisk1&amp;IngrRisk2&amp;IngrRisk3&amp;IngrRisk4&amp;IngrRisk5&amp;IngrRisk6&amp;IngrRisk7&amp;IngrRisk8&amp;IngrRisk9&amp;IngrRisk10=""), "X", "")</f>
        <v/>
      </c>
      <c r="K1095" s="57" t="str">
        <f t="shared" si="17"/>
        <v/>
      </c>
      <c r="L1095" s="50"/>
    </row>
    <row r="1096" spans="8:12" x14ac:dyDescent="0.25">
      <c r="H1096" s="50" t="str">
        <f>IF(AddProdEst,IF(ISBLANK('Enrolled Client Info'!$C1116),"",PROPER('Enrolled Client Info'!$C1116)),IF(ISBLANK('New Client Info'!$C1136),"",PROPER('New Client Info'!$C1136)))</f>
        <v/>
      </c>
      <c r="I1096" s="57" t="str">
        <f>IF(AddProdEst, IF('Enrolled Client Info'!$D1116="Yes", "X", ""), IF('New Client Info'!$D1136="Yes", "X", ""))</f>
        <v/>
      </c>
      <c r="J1096" s="57" t="str">
        <f>IF(NOT(IngrRisk1&amp;IngrRisk2&amp;IngrRisk3&amp;IngrRisk4&amp;IngrRisk5&amp;IngrRisk6&amp;IngrRisk7&amp;IngrRisk8&amp;IngrRisk9&amp;IngrRisk10=""), "X", "")</f>
        <v/>
      </c>
      <c r="K1096" s="57" t="str">
        <f t="shared" si="17"/>
        <v/>
      </c>
      <c r="L1096" s="50"/>
    </row>
    <row r="1097" spans="8:12" x14ac:dyDescent="0.25">
      <c r="H1097" s="50" t="str">
        <f>IF(AddProdEst,IF(ISBLANK('Enrolled Client Info'!$C1117),"",PROPER('Enrolled Client Info'!$C1117)),IF(ISBLANK('New Client Info'!$C1137),"",PROPER('New Client Info'!$C1137)))</f>
        <v/>
      </c>
      <c r="I1097" s="57" t="str">
        <f>IF(AddProdEst, IF('Enrolled Client Info'!$D1117="Yes", "X", ""), IF('New Client Info'!$D1137="Yes", "X", ""))</f>
        <v/>
      </c>
      <c r="J1097" s="57" t="str">
        <f>IF(NOT(IngrRisk1&amp;IngrRisk2&amp;IngrRisk3&amp;IngrRisk4&amp;IngrRisk5&amp;IngrRisk6&amp;IngrRisk7&amp;IngrRisk8&amp;IngrRisk9&amp;IngrRisk10=""), "X", "")</f>
        <v/>
      </c>
      <c r="K1097" s="57" t="str">
        <f t="shared" si="17"/>
        <v/>
      </c>
      <c r="L1097" s="50"/>
    </row>
    <row r="1098" spans="8:12" x14ac:dyDescent="0.25">
      <c r="H1098" s="50" t="str">
        <f>IF(AddProdEst,IF(ISBLANK('Enrolled Client Info'!$C1118),"",PROPER('Enrolled Client Info'!$C1118)),IF(ISBLANK('New Client Info'!$C1138),"",PROPER('New Client Info'!$C1138)))</f>
        <v/>
      </c>
      <c r="I1098" s="57" t="str">
        <f>IF(AddProdEst, IF('Enrolled Client Info'!$D1118="Yes", "X", ""), IF('New Client Info'!$D1138="Yes", "X", ""))</f>
        <v/>
      </c>
      <c r="J1098" s="57" t="str">
        <f>IF(NOT(IngrRisk1&amp;IngrRisk2&amp;IngrRisk3&amp;IngrRisk4&amp;IngrRisk5&amp;IngrRisk6&amp;IngrRisk7&amp;IngrRisk8&amp;IngrRisk9&amp;IngrRisk10=""), "X", "")</f>
        <v/>
      </c>
      <c r="K1098" s="57" t="str">
        <f t="shared" si="17"/>
        <v/>
      </c>
      <c r="L1098" s="50"/>
    </row>
    <row r="1099" spans="8:12" x14ac:dyDescent="0.25">
      <c r="H1099" s="50" t="str">
        <f>IF(AddProdEst,IF(ISBLANK('Enrolled Client Info'!$C1119),"",PROPER('Enrolled Client Info'!$C1119)),IF(ISBLANK('New Client Info'!$C1139),"",PROPER('New Client Info'!$C1139)))</f>
        <v/>
      </c>
      <c r="I1099" s="57" t="str">
        <f>IF(AddProdEst, IF('Enrolled Client Info'!$D1119="Yes", "X", ""), IF('New Client Info'!$D1139="Yes", "X", ""))</f>
        <v/>
      </c>
      <c r="J1099" s="57" t="str">
        <f>IF(NOT(IngrRisk1&amp;IngrRisk2&amp;IngrRisk3&amp;IngrRisk4&amp;IngrRisk5&amp;IngrRisk6&amp;IngrRisk7&amp;IngrRisk8&amp;IngrRisk9&amp;IngrRisk10=""), "X", "")</f>
        <v/>
      </c>
      <c r="K1099" s="57" t="str">
        <f t="shared" si="17"/>
        <v/>
      </c>
      <c r="L1099" s="50"/>
    </row>
    <row r="1100" spans="8:12" x14ac:dyDescent="0.25">
      <c r="H1100" s="50" t="str">
        <f>IF(AddProdEst,IF(ISBLANK('Enrolled Client Info'!$C1120),"",PROPER('Enrolled Client Info'!$C1120)),IF(ISBLANK('New Client Info'!$C1140),"",PROPER('New Client Info'!$C1140)))</f>
        <v/>
      </c>
      <c r="I1100" s="57" t="str">
        <f>IF(AddProdEst, IF('Enrolled Client Info'!$D1120="Yes", "X", ""), IF('New Client Info'!$D1140="Yes", "X", ""))</f>
        <v/>
      </c>
      <c r="J1100" s="57" t="str">
        <f>IF(NOT(IngrRisk1&amp;IngrRisk2&amp;IngrRisk3&amp;IngrRisk4&amp;IngrRisk5&amp;IngrRisk6&amp;IngrRisk7&amp;IngrRisk8&amp;IngrRisk9&amp;IngrRisk10=""), "X", "")</f>
        <v/>
      </c>
      <c r="K1100" s="57" t="str">
        <f t="shared" si="17"/>
        <v/>
      </c>
      <c r="L1100" s="50"/>
    </row>
    <row r="1101" spans="8:12" x14ac:dyDescent="0.25">
      <c r="H1101" s="50" t="str">
        <f>IF(AddProdEst,IF(ISBLANK('Enrolled Client Info'!$C1121),"",PROPER('Enrolled Client Info'!$C1121)),IF(ISBLANK('New Client Info'!$C1141),"",PROPER('New Client Info'!$C1141)))</f>
        <v/>
      </c>
      <c r="I1101" s="57" t="str">
        <f>IF(AddProdEst, IF('Enrolled Client Info'!$D1121="Yes", "X", ""), IF('New Client Info'!$D1141="Yes", "X", ""))</f>
        <v/>
      </c>
      <c r="J1101" s="57" t="str">
        <f>IF(NOT(IngrRisk1&amp;IngrRisk2&amp;IngrRisk3&amp;IngrRisk4&amp;IngrRisk5&amp;IngrRisk6&amp;IngrRisk7&amp;IngrRisk8&amp;IngrRisk9&amp;IngrRisk10=""), "X", "")</f>
        <v/>
      </c>
      <c r="K1101" s="57" t="str">
        <f t="shared" ref="K1101:K1164" si="18">I1101&amp;J1101</f>
        <v/>
      </c>
      <c r="L1101" s="50"/>
    </row>
    <row r="1102" spans="8:12" x14ac:dyDescent="0.25">
      <c r="H1102" s="50" t="str">
        <f>IF(AddProdEst,IF(ISBLANK('Enrolled Client Info'!$C1122),"",PROPER('Enrolled Client Info'!$C1122)),IF(ISBLANK('New Client Info'!$C1142),"",PROPER('New Client Info'!$C1142)))</f>
        <v/>
      </c>
      <c r="I1102" s="57" t="str">
        <f>IF(AddProdEst, IF('Enrolled Client Info'!$D1122="Yes", "X", ""), IF('New Client Info'!$D1142="Yes", "X", ""))</f>
        <v/>
      </c>
      <c r="J1102" s="57" t="str">
        <f>IF(NOT(IngrRisk1&amp;IngrRisk2&amp;IngrRisk3&amp;IngrRisk4&amp;IngrRisk5&amp;IngrRisk6&amp;IngrRisk7&amp;IngrRisk8&amp;IngrRisk9&amp;IngrRisk10=""), "X", "")</f>
        <v/>
      </c>
      <c r="K1102" s="57" t="str">
        <f t="shared" si="18"/>
        <v/>
      </c>
      <c r="L1102" s="50"/>
    </row>
    <row r="1103" spans="8:12" x14ac:dyDescent="0.25">
      <c r="H1103" s="50" t="str">
        <f>IF(AddProdEst,IF(ISBLANK('Enrolled Client Info'!$C1123),"",PROPER('Enrolled Client Info'!$C1123)),IF(ISBLANK('New Client Info'!$C1143),"",PROPER('New Client Info'!$C1143)))</f>
        <v/>
      </c>
      <c r="I1103" s="57" t="str">
        <f>IF(AddProdEst, IF('Enrolled Client Info'!$D1123="Yes", "X", ""), IF('New Client Info'!$D1143="Yes", "X", ""))</f>
        <v/>
      </c>
      <c r="J1103" s="57" t="str">
        <f>IF(NOT(IngrRisk1&amp;IngrRisk2&amp;IngrRisk3&amp;IngrRisk4&amp;IngrRisk5&amp;IngrRisk6&amp;IngrRisk7&amp;IngrRisk8&amp;IngrRisk9&amp;IngrRisk10=""), "X", "")</f>
        <v/>
      </c>
      <c r="K1103" s="57" t="str">
        <f t="shared" si="18"/>
        <v/>
      </c>
      <c r="L1103" s="50"/>
    </row>
    <row r="1104" spans="8:12" x14ac:dyDescent="0.25">
      <c r="H1104" s="50" t="str">
        <f>IF(AddProdEst,IF(ISBLANK('Enrolled Client Info'!$C1124),"",PROPER('Enrolled Client Info'!$C1124)),IF(ISBLANK('New Client Info'!$C1144),"",PROPER('New Client Info'!$C1144)))</f>
        <v/>
      </c>
      <c r="I1104" s="57" t="str">
        <f>IF(AddProdEst, IF('Enrolled Client Info'!$D1124="Yes", "X", ""), IF('New Client Info'!$D1144="Yes", "X", ""))</f>
        <v/>
      </c>
      <c r="J1104" s="57" t="str">
        <f>IF(NOT(IngrRisk1&amp;IngrRisk2&amp;IngrRisk3&amp;IngrRisk4&amp;IngrRisk5&amp;IngrRisk6&amp;IngrRisk7&amp;IngrRisk8&amp;IngrRisk9&amp;IngrRisk10=""), "X", "")</f>
        <v/>
      </c>
      <c r="K1104" s="57" t="str">
        <f t="shared" si="18"/>
        <v/>
      </c>
      <c r="L1104" s="50"/>
    </row>
    <row r="1105" spans="8:12" x14ac:dyDescent="0.25">
      <c r="H1105" s="50" t="str">
        <f>IF(AddProdEst,IF(ISBLANK('Enrolled Client Info'!$C1125),"",PROPER('Enrolled Client Info'!$C1125)),IF(ISBLANK('New Client Info'!$C1145),"",PROPER('New Client Info'!$C1145)))</f>
        <v/>
      </c>
      <c r="I1105" s="57" t="str">
        <f>IF(AddProdEst, IF('Enrolled Client Info'!$D1125="Yes", "X", ""), IF('New Client Info'!$D1145="Yes", "X", ""))</f>
        <v/>
      </c>
      <c r="J1105" s="57" t="str">
        <f>IF(NOT(IngrRisk1&amp;IngrRisk2&amp;IngrRisk3&amp;IngrRisk4&amp;IngrRisk5&amp;IngrRisk6&amp;IngrRisk7&amp;IngrRisk8&amp;IngrRisk9&amp;IngrRisk10=""), "X", "")</f>
        <v/>
      </c>
      <c r="K1105" s="57" t="str">
        <f t="shared" si="18"/>
        <v/>
      </c>
      <c r="L1105" s="50"/>
    </row>
    <row r="1106" spans="8:12" x14ac:dyDescent="0.25">
      <c r="H1106" s="50" t="str">
        <f>IF(AddProdEst,IF(ISBLANK('Enrolled Client Info'!$C1126),"",PROPER('Enrolled Client Info'!$C1126)),IF(ISBLANK('New Client Info'!$C1146),"",PROPER('New Client Info'!$C1146)))</f>
        <v/>
      </c>
      <c r="I1106" s="57" t="str">
        <f>IF(AddProdEst, IF('Enrolled Client Info'!$D1126="Yes", "X", ""), IF('New Client Info'!$D1146="Yes", "X", ""))</f>
        <v/>
      </c>
      <c r="J1106" s="57" t="str">
        <f>IF(NOT(IngrRisk1&amp;IngrRisk2&amp;IngrRisk3&amp;IngrRisk4&amp;IngrRisk5&amp;IngrRisk6&amp;IngrRisk7&amp;IngrRisk8&amp;IngrRisk9&amp;IngrRisk10=""), "X", "")</f>
        <v/>
      </c>
      <c r="K1106" s="57" t="str">
        <f t="shared" si="18"/>
        <v/>
      </c>
      <c r="L1106" s="50"/>
    </row>
    <row r="1107" spans="8:12" x14ac:dyDescent="0.25">
      <c r="H1107" s="50" t="str">
        <f>IF(AddProdEst,IF(ISBLANK('Enrolled Client Info'!$C1127),"",PROPER('Enrolled Client Info'!$C1127)),IF(ISBLANK('New Client Info'!$C1147),"",PROPER('New Client Info'!$C1147)))</f>
        <v/>
      </c>
      <c r="I1107" s="57" t="str">
        <f>IF(AddProdEst, IF('Enrolled Client Info'!$D1127="Yes", "X", ""), IF('New Client Info'!$D1147="Yes", "X", ""))</f>
        <v/>
      </c>
      <c r="J1107" s="57" t="str">
        <f>IF(NOT(IngrRisk1&amp;IngrRisk2&amp;IngrRisk3&amp;IngrRisk4&amp;IngrRisk5&amp;IngrRisk6&amp;IngrRisk7&amp;IngrRisk8&amp;IngrRisk9&amp;IngrRisk10=""), "X", "")</f>
        <v/>
      </c>
      <c r="K1107" s="57" t="str">
        <f t="shared" si="18"/>
        <v/>
      </c>
      <c r="L1107" s="50"/>
    </row>
    <row r="1108" spans="8:12" x14ac:dyDescent="0.25">
      <c r="H1108" s="50" t="str">
        <f>IF(AddProdEst,IF(ISBLANK('Enrolled Client Info'!$C1128),"",PROPER('Enrolled Client Info'!$C1128)),IF(ISBLANK('New Client Info'!$C1148),"",PROPER('New Client Info'!$C1148)))</f>
        <v/>
      </c>
      <c r="I1108" s="57" t="str">
        <f>IF(AddProdEst, IF('Enrolled Client Info'!$D1128="Yes", "X", ""), IF('New Client Info'!$D1148="Yes", "X", ""))</f>
        <v/>
      </c>
      <c r="J1108" s="57" t="str">
        <f>IF(NOT(IngrRisk1&amp;IngrRisk2&amp;IngrRisk3&amp;IngrRisk4&amp;IngrRisk5&amp;IngrRisk6&amp;IngrRisk7&amp;IngrRisk8&amp;IngrRisk9&amp;IngrRisk10=""), "X", "")</f>
        <v/>
      </c>
      <c r="K1108" s="57" t="str">
        <f t="shared" si="18"/>
        <v/>
      </c>
      <c r="L1108" s="50"/>
    </row>
    <row r="1109" spans="8:12" x14ac:dyDescent="0.25">
      <c r="H1109" s="50" t="str">
        <f>IF(AddProdEst,IF(ISBLANK('Enrolled Client Info'!$C1129),"",PROPER('Enrolled Client Info'!$C1129)),IF(ISBLANK('New Client Info'!$C1149),"",PROPER('New Client Info'!$C1149)))</f>
        <v/>
      </c>
      <c r="I1109" s="57" t="str">
        <f>IF(AddProdEst, IF('Enrolled Client Info'!$D1129="Yes", "X", ""), IF('New Client Info'!$D1149="Yes", "X", ""))</f>
        <v/>
      </c>
      <c r="J1109" s="57" t="str">
        <f>IF(NOT(IngrRisk1&amp;IngrRisk2&amp;IngrRisk3&amp;IngrRisk4&amp;IngrRisk5&amp;IngrRisk6&amp;IngrRisk7&amp;IngrRisk8&amp;IngrRisk9&amp;IngrRisk10=""), "X", "")</f>
        <v/>
      </c>
      <c r="K1109" s="57" t="str">
        <f t="shared" si="18"/>
        <v/>
      </c>
      <c r="L1109" s="50"/>
    </row>
    <row r="1110" spans="8:12" x14ac:dyDescent="0.25">
      <c r="H1110" s="50" t="str">
        <f>IF(AddProdEst,IF(ISBLANK('Enrolled Client Info'!$C1130),"",PROPER('Enrolled Client Info'!$C1130)),IF(ISBLANK('New Client Info'!$C1150),"",PROPER('New Client Info'!$C1150)))</f>
        <v/>
      </c>
      <c r="I1110" s="57" t="str">
        <f>IF(AddProdEst, IF('Enrolled Client Info'!$D1130="Yes", "X", ""), IF('New Client Info'!$D1150="Yes", "X", ""))</f>
        <v/>
      </c>
      <c r="J1110" s="57" t="str">
        <f>IF(NOT(IngrRisk1&amp;IngrRisk2&amp;IngrRisk3&amp;IngrRisk4&amp;IngrRisk5&amp;IngrRisk6&amp;IngrRisk7&amp;IngrRisk8&amp;IngrRisk9&amp;IngrRisk10=""), "X", "")</f>
        <v/>
      </c>
      <c r="K1110" s="57" t="str">
        <f t="shared" si="18"/>
        <v/>
      </c>
      <c r="L1110" s="50"/>
    </row>
    <row r="1111" spans="8:12" x14ac:dyDescent="0.25">
      <c r="H1111" s="50" t="str">
        <f>IF(AddProdEst,IF(ISBLANK('Enrolled Client Info'!$C1131),"",PROPER('Enrolled Client Info'!$C1131)),IF(ISBLANK('New Client Info'!$C1151),"",PROPER('New Client Info'!$C1151)))</f>
        <v/>
      </c>
      <c r="I1111" s="57" t="str">
        <f>IF(AddProdEst, IF('Enrolled Client Info'!$D1131="Yes", "X", ""), IF('New Client Info'!$D1151="Yes", "X", ""))</f>
        <v/>
      </c>
      <c r="J1111" s="57" t="str">
        <f>IF(NOT(IngrRisk1&amp;IngrRisk2&amp;IngrRisk3&amp;IngrRisk4&amp;IngrRisk5&amp;IngrRisk6&amp;IngrRisk7&amp;IngrRisk8&amp;IngrRisk9&amp;IngrRisk10=""), "X", "")</f>
        <v/>
      </c>
      <c r="K1111" s="57" t="str">
        <f t="shared" si="18"/>
        <v/>
      </c>
      <c r="L1111" s="50"/>
    </row>
    <row r="1112" spans="8:12" x14ac:dyDescent="0.25">
      <c r="H1112" s="50" t="str">
        <f>IF(AddProdEst,IF(ISBLANK('Enrolled Client Info'!$C1132),"",PROPER('Enrolled Client Info'!$C1132)),IF(ISBLANK('New Client Info'!$C1152),"",PROPER('New Client Info'!$C1152)))</f>
        <v/>
      </c>
      <c r="I1112" s="57" t="str">
        <f>IF(AddProdEst, IF('Enrolled Client Info'!$D1132="Yes", "X", ""), IF('New Client Info'!$D1152="Yes", "X", ""))</f>
        <v/>
      </c>
      <c r="J1112" s="57" t="str">
        <f>IF(NOT(IngrRisk1&amp;IngrRisk2&amp;IngrRisk3&amp;IngrRisk4&amp;IngrRisk5&amp;IngrRisk6&amp;IngrRisk7&amp;IngrRisk8&amp;IngrRisk9&amp;IngrRisk10=""), "X", "")</f>
        <v/>
      </c>
      <c r="K1112" s="57" t="str">
        <f t="shared" si="18"/>
        <v/>
      </c>
      <c r="L1112" s="50"/>
    </row>
    <row r="1113" spans="8:12" x14ac:dyDescent="0.25">
      <c r="H1113" s="50" t="str">
        <f>IF(AddProdEst,IF(ISBLANK('Enrolled Client Info'!$C1133),"",PROPER('Enrolled Client Info'!$C1133)),IF(ISBLANK('New Client Info'!$C1153),"",PROPER('New Client Info'!$C1153)))</f>
        <v/>
      </c>
      <c r="I1113" s="57" t="str">
        <f>IF(AddProdEst, IF('Enrolled Client Info'!$D1133="Yes", "X", ""), IF('New Client Info'!$D1153="Yes", "X", ""))</f>
        <v/>
      </c>
      <c r="J1113" s="57" t="str">
        <f>IF(NOT(IngrRisk1&amp;IngrRisk2&amp;IngrRisk3&amp;IngrRisk4&amp;IngrRisk5&amp;IngrRisk6&amp;IngrRisk7&amp;IngrRisk8&amp;IngrRisk9&amp;IngrRisk10=""), "X", "")</f>
        <v/>
      </c>
      <c r="K1113" s="57" t="str">
        <f t="shared" si="18"/>
        <v/>
      </c>
      <c r="L1113" s="50"/>
    </row>
    <row r="1114" spans="8:12" x14ac:dyDescent="0.25">
      <c r="H1114" s="50" t="str">
        <f>IF(AddProdEst,IF(ISBLANK('Enrolled Client Info'!$C1134),"",PROPER('Enrolled Client Info'!$C1134)),IF(ISBLANK('New Client Info'!$C1154),"",PROPER('New Client Info'!$C1154)))</f>
        <v/>
      </c>
      <c r="I1114" s="57" t="str">
        <f>IF(AddProdEst, IF('Enrolled Client Info'!$D1134="Yes", "X", ""), IF('New Client Info'!$D1154="Yes", "X", ""))</f>
        <v/>
      </c>
      <c r="J1114" s="57" t="str">
        <f>IF(NOT(IngrRisk1&amp;IngrRisk2&amp;IngrRisk3&amp;IngrRisk4&amp;IngrRisk5&amp;IngrRisk6&amp;IngrRisk7&amp;IngrRisk8&amp;IngrRisk9&amp;IngrRisk10=""), "X", "")</f>
        <v/>
      </c>
      <c r="K1114" s="57" t="str">
        <f t="shared" si="18"/>
        <v/>
      </c>
      <c r="L1114" s="50"/>
    </row>
    <row r="1115" spans="8:12" x14ac:dyDescent="0.25">
      <c r="H1115" s="50" t="str">
        <f>IF(AddProdEst,IF(ISBLANK('Enrolled Client Info'!$C1135),"",PROPER('Enrolled Client Info'!$C1135)),IF(ISBLANK('New Client Info'!$C1155),"",PROPER('New Client Info'!$C1155)))</f>
        <v/>
      </c>
      <c r="I1115" s="57" t="str">
        <f>IF(AddProdEst, IF('Enrolled Client Info'!$D1135="Yes", "X", ""), IF('New Client Info'!$D1155="Yes", "X", ""))</f>
        <v/>
      </c>
      <c r="J1115" s="57" t="str">
        <f>IF(NOT(IngrRisk1&amp;IngrRisk2&amp;IngrRisk3&amp;IngrRisk4&amp;IngrRisk5&amp;IngrRisk6&amp;IngrRisk7&amp;IngrRisk8&amp;IngrRisk9&amp;IngrRisk10=""), "X", "")</f>
        <v/>
      </c>
      <c r="K1115" s="57" t="str">
        <f t="shared" si="18"/>
        <v/>
      </c>
      <c r="L1115" s="50"/>
    </row>
    <row r="1116" spans="8:12" x14ac:dyDescent="0.25">
      <c r="H1116" s="50" t="str">
        <f>IF(AddProdEst,IF(ISBLANK('Enrolled Client Info'!$C1136),"",PROPER('Enrolled Client Info'!$C1136)),IF(ISBLANK('New Client Info'!$C1156),"",PROPER('New Client Info'!$C1156)))</f>
        <v/>
      </c>
      <c r="I1116" s="57" t="str">
        <f>IF(AddProdEst, IF('Enrolled Client Info'!$D1136="Yes", "X", ""), IF('New Client Info'!$D1156="Yes", "X", ""))</f>
        <v/>
      </c>
      <c r="J1116" s="57" t="str">
        <f>IF(NOT(IngrRisk1&amp;IngrRisk2&amp;IngrRisk3&amp;IngrRisk4&amp;IngrRisk5&amp;IngrRisk6&amp;IngrRisk7&amp;IngrRisk8&amp;IngrRisk9&amp;IngrRisk10=""), "X", "")</f>
        <v/>
      </c>
      <c r="K1116" s="57" t="str">
        <f t="shared" si="18"/>
        <v/>
      </c>
      <c r="L1116" s="50"/>
    </row>
    <row r="1117" spans="8:12" x14ac:dyDescent="0.25">
      <c r="H1117" s="50" t="str">
        <f>IF(AddProdEst,IF(ISBLANK('Enrolled Client Info'!$C1137),"",PROPER('Enrolled Client Info'!$C1137)),IF(ISBLANK('New Client Info'!$C1157),"",PROPER('New Client Info'!$C1157)))</f>
        <v/>
      </c>
      <c r="I1117" s="57" t="str">
        <f>IF(AddProdEst, IF('Enrolled Client Info'!$D1137="Yes", "X", ""), IF('New Client Info'!$D1157="Yes", "X", ""))</f>
        <v/>
      </c>
      <c r="J1117" s="57" t="str">
        <f>IF(NOT(IngrRisk1&amp;IngrRisk2&amp;IngrRisk3&amp;IngrRisk4&amp;IngrRisk5&amp;IngrRisk6&amp;IngrRisk7&amp;IngrRisk8&amp;IngrRisk9&amp;IngrRisk10=""), "X", "")</f>
        <v/>
      </c>
      <c r="K1117" s="57" t="str">
        <f t="shared" si="18"/>
        <v/>
      </c>
      <c r="L1117" s="50"/>
    </row>
    <row r="1118" spans="8:12" x14ac:dyDescent="0.25">
      <c r="H1118" s="50" t="str">
        <f>IF(AddProdEst,IF(ISBLANK('Enrolled Client Info'!$C1138),"",PROPER('Enrolled Client Info'!$C1138)),IF(ISBLANK('New Client Info'!$C1158),"",PROPER('New Client Info'!$C1158)))</f>
        <v/>
      </c>
      <c r="I1118" s="57" t="str">
        <f>IF(AddProdEst, IF('Enrolled Client Info'!$D1138="Yes", "X", ""), IF('New Client Info'!$D1158="Yes", "X", ""))</f>
        <v/>
      </c>
      <c r="J1118" s="57" t="str">
        <f>IF(NOT(IngrRisk1&amp;IngrRisk2&amp;IngrRisk3&amp;IngrRisk4&amp;IngrRisk5&amp;IngrRisk6&amp;IngrRisk7&amp;IngrRisk8&amp;IngrRisk9&amp;IngrRisk10=""), "X", "")</f>
        <v/>
      </c>
      <c r="K1118" s="57" t="str">
        <f t="shared" si="18"/>
        <v/>
      </c>
      <c r="L1118" s="50"/>
    </row>
    <row r="1119" spans="8:12" x14ac:dyDescent="0.25">
      <c r="H1119" s="50" t="str">
        <f>IF(AddProdEst,IF(ISBLANK('Enrolled Client Info'!$C1139),"",PROPER('Enrolled Client Info'!$C1139)),IF(ISBLANK('New Client Info'!$C1159),"",PROPER('New Client Info'!$C1159)))</f>
        <v/>
      </c>
      <c r="I1119" s="57" t="str">
        <f>IF(AddProdEst, IF('Enrolled Client Info'!$D1139="Yes", "X", ""), IF('New Client Info'!$D1159="Yes", "X", ""))</f>
        <v/>
      </c>
      <c r="J1119" s="57" t="str">
        <f>IF(NOT(IngrRisk1&amp;IngrRisk2&amp;IngrRisk3&amp;IngrRisk4&amp;IngrRisk5&amp;IngrRisk6&amp;IngrRisk7&amp;IngrRisk8&amp;IngrRisk9&amp;IngrRisk10=""), "X", "")</f>
        <v/>
      </c>
      <c r="K1119" s="57" t="str">
        <f t="shared" si="18"/>
        <v/>
      </c>
      <c r="L1119" s="50"/>
    </row>
    <row r="1120" spans="8:12" x14ac:dyDescent="0.25">
      <c r="H1120" s="50" t="str">
        <f>IF(AddProdEst,IF(ISBLANK('Enrolled Client Info'!$C1140),"",PROPER('Enrolled Client Info'!$C1140)),IF(ISBLANK('New Client Info'!$C1160),"",PROPER('New Client Info'!$C1160)))</f>
        <v/>
      </c>
      <c r="I1120" s="57" t="str">
        <f>IF(AddProdEst, IF('Enrolled Client Info'!$D1140="Yes", "X", ""), IF('New Client Info'!$D1160="Yes", "X", ""))</f>
        <v/>
      </c>
      <c r="J1120" s="57" t="str">
        <f>IF(NOT(IngrRisk1&amp;IngrRisk2&amp;IngrRisk3&amp;IngrRisk4&amp;IngrRisk5&amp;IngrRisk6&amp;IngrRisk7&amp;IngrRisk8&amp;IngrRisk9&amp;IngrRisk10=""), "X", "")</f>
        <v/>
      </c>
      <c r="K1120" s="57" t="str">
        <f t="shared" si="18"/>
        <v/>
      </c>
      <c r="L1120" s="50"/>
    </row>
    <row r="1121" spans="8:12" x14ac:dyDescent="0.25">
      <c r="H1121" s="50" t="str">
        <f>IF(AddProdEst,IF(ISBLANK('Enrolled Client Info'!$C1141),"",PROPER('Enrolled Client Info'!$C1141)),IF(ISBLANK('New Client Info'!$C1161),"",PROPER('New Client Info'!$C1161)))</f>
        <v/>
      </c>
      <c r="I1121" s="57" t="str">
        <f>IF(AddProdEst, IF('Enrolled Client Info'!$D1141="Yes", "X", ""), IF('New Client Info'!$D1161="Yes", "X", ""))</f>
        <v/>
      </c>
      <c r="J1121" s="57" t="str">
        <f>IF(NOT(IngrRisk1&amp;IngrRisk2&amp;IngrRisk3&amp;IngrRisk4&amp;IngrRisk5&amp;IngrRisk6&amp;IngrRisk7&amp;IngrRisk8&amp;IngrRisk9&amp;IngrRisk10=""), "X", "")</f>
        <v/>
      </c>
      <c r="K1121" s="57" t="str">
        <f t="shared" si="18"/>
        <v/>
      </c>
      <c r="L1121" s="50"/>
    </row>
    <row r="1122" spans="8:12" x14ac:dyDescent="0.25">
      <c r="H1122" s="50" t="str">
        <f>IF(AddProdEst,IF(ISBLANK('Enrolled Client Info'!$C1142),"",PROPER('Enrolled Client Info'!$C1142)),IF(ISBLANK('New Client Info'!$C1162),"",PROPER('New Client Info'!$C1162)))</f>
        <v/>
      </c>
      <c r="I1122" s="57" t="str">
        <f>IF(AddProdEst, IF('Enrolled Client Info'!$D1142="Yes", "X", ""), IF('New Client Info'!$D1162="Yes", "X", ""))</f>
        <v/>
      </c>
      <c r="J1122" s="57" t="str">
        <f>IF(NOT(IngrRisk1&amp;IngrRisk2&amp;IngrRisk3&amp;IngrRisk4&amp;IngrRisk5&amp;IngrRisk6&amp;IngrRisk7&amp;IngrRisk8&amp;IngrRisk9&amp;IngrRisk10=""), "X", "")</f>
        <v/>
      </c>
      <c r="K1122" s="57" t="str">
        <f t="shared" si="18"/>
        <v/>
      </c>
      <c r="L1122" s="50"/>
    </row>
    <row r="1123" spans="8:12" x14ac:dyDescent="0.25">
      <c r="H1123" s="50" t="str">
        <f>IF(AddProdEst,IF(ISBLANK('Enrolled Client Info'!$C1143),"",PROPER('Enrolled Client Info'!$C1143)),IF(ISBLANK('New Client Info'!$C1163),"",PROPER('New Client Info'!$C1163)))</f>
        <v/>
      </c>
      <c r="I1123" s="57" t="str">
        <f>IF(AddProdEst, IF('Enrolled Client Info'!$D1143="Yes", "X", ""), IF('New Client Info'!$D1163="Yes", "X", ""))</f>
        <v/>
      </c>
      <c r="J1123" s="57" t="str">
        <f>IF(NOT(IngrRisk1&amp;IngrRisk2&amp;IngrRisk3&amp;IngrRisk4&amp;IngrRisk5&amp;IngrRisk6&amp;IngrRisk7&amp;IngrRisk8&amp;IngrRisk9&amp;IngrRisk10=""), "X", "")</f>
        <v/>
      </c>
      <c r="K1123" s="57" t="str">
        <f t="shared" si="18"/>
        <v/>
      </c>
      <c r="L1123" s="50"/>
    </row>
    <row r="1124" spans="8:12" x14ac:dyDescent="0.25">
      <c r="H1124" s="50" t="str">
        <f>IF(AddProdEst,IF(ISBLANK('Enrolled Client Info'!$C1144),"",PROPER('Enrolled Client Info'!$C1144)),IF(ISBLANK('New Client Info'!$C1164),"",PROPER('New Client Info'!$C1164)))</f>
        <v/>
      </c>
      <c r="I1124" s="57" t="str">
        <f>IF(AddProdEst, IF('Enrolled Client Info'!$D1144="Yes", "X", ""), IF('New Client Info'!$D1164="Yes", "X", ""))</f>
        <v/>
      </c>
      <c r="J1124" s="57" t="str">
        <f>IF(NOT(IngrRisk1&amp;IngrRisk2&amp;IngrRisk3&amp;IngrRisk4&amp;IngrRisk5&amp;IngrRisk6&amp;IngrRisk7&amp;IngrRisk8&amp;IngrRisk9&amp;IngrRisk10=""), "X", "")</f>
        <v/>
      </c>
      <c r="K1124" s="57" t="str">
        <f t="shared" si="18"/>
        <v/>
      </c>
      <c r="L1124" s="50"/>
    </row>
    <row r="1125" spans="8:12" x14ac:dyDescent="0.25">
      <c r="H1125" s="50" t="str">
        <f>IF(AddProdEst,IF(ISBLANK('Enrolled Client Info'!$C1145),"",PROPER('Enrolled Client Info'!$C1145)),IF(ISBLANK('New Client Info'!$C1165),"",PROPER('New Client Info'!$C1165)))</f>
        <v/>
      </c>
      <c r="I1125" s="57" t="str">
        <f>IF(AddProdEst, IF('Enrolled Client Info'!$D1145="Yes", "X", ""), IF('New Client Info'!$D1165="Yes", "X", ""))</f>
        <v/>
      </c>
      <c r="J1125" s="57" t="str">
        <f>IF(NOT(IngrRisk1&amp;IngrRisk2&amp;IngrRisk3&amp;IngrRisk4&amp;IngrRisk5&amp;IngrRisk6&amp;IngrRisk7&amp;IngrRisk8&amp;IngrRisk9&amp;IngrRisk10=""), "X", "")</f>
        <v/>
      </c>
      <c r="K1125" s="57" t="str">
        <f t="shared" si="18"/>
        <v/>
      </c>
      <c r="L1125" s="50"/>
    </row>
    <row r="1126" spans="8:12" x14ac:dyDescent="0.25">
      <c r="H1126" s="50" t="str">
        <f>IF(AddProdEst,IF(ISBLANK('Enrolled Client Info'!$C1146),"",PROPER('Enrolled Client Info'!$C1146)),IF(ISBLANK('New Client Info'!$C1166),"",PROPER('New Client Info'!$C1166)))</f>
        <v/>
      </c>
      <c r="I1126" s="57" t="str">
        <f>IF(AddProdEst, IF('Enrolled Client Info'!$D1146="Yes", "X", ""), IF('New Client Info'!$D1166="Yes", "X", ""))</f>
        <v/>
      </c>
      <c r="J1126" s="57" t="str">
        <f>IF(NOT(IngrRisk1&amp;IngrRisk2&amp;IngrRisk3&amp;IngrRisk4&amp;IngrRisk5&amp;IngrRisk6&amp;IngrRisk7&amp;IngrRisk8&amp;IngrRisk9&amp;IngrRisk10=""), "X", "")</f>
        <v/>
      </c>
      <c r="K1126" s="57" t="str">
        <f t="shared" si="18"/>
        <v/>
      </c>
      <c r="L1126" s="50"/>
    </row>
    <row r="1127" spans="8:12" x14ac:dyDescent="0.25">
      <c r="H1127" s="50" t="str">
        <f>IF(AddProdEst,IF(ISBLANK('Enrolled Client Info'!$C1147),"",PROPER('Enrolled Client Info'!$C1147)),IF(ISBLANK('New Client Info'!$C1167),"",PROPER('New Client Info'!$C1167)))</f>
        <v/>
      </c>
      <c r="I1127" s="57" t="str">
        <f>IF(AddProdEst, IF('Enrolled Client Info'!$D1147="Yes", "X", ""), IF('New Client Info'!$D1167="Yes", "X", ""))</f>
        <v/>
      </c>
      <c r="J1127" s="57" t="str">
        <f>IF(NOT(IngrRisk1&amp;IngrRisk2&amp;IngrRisk3&amp;IngrRisk4&amp;IngrRisk5&amp;IngrRisk6&amp;IngrRisk7&amp;IngrRisk8&amp;IngrRisk9&amp;IngrRisk10=""), "X", "")</f>
        <v/>
      </c>
      <c r="K1127" s="57" t="str">
        <f t="shared" si="18"/>
        <v/>
      </c>
      <c r="L1127" s="50"/>
    </row>
    <row r="1128" spans="8:12" x14ac:dyDescent="0.25">
      <c r="H1128" s="50" t="str">
        <f>IF(AddProdEst,IF(ISBLANK('Enrolled Client Info'!$C1148),"",PROPER('Enrolled Client Info'!$C1148)),IF(ISBLANK('New Client Info'!$C1168),"",PROPER('New Client Info'!$C1168)))</f>
        <v/>
      </c>
      <c r="I1128" s="57" t="str">
        <f>IF(AddProdEst, IF('Enrolled Client Info'!$D1148="Yes", "X", ""), IF('New Client Info'!$D1168="Yes", "X", ""))</f>
        <v/>
      </c>
      <c r="J1128" s="57" t="str">
        <f>IF(NOT(IngrRisk1&amp;IngrRisk2&amp;IngrRisk3&amp;IngrRisk4&amp;IngrRisk5&amp;IngrRisk6&amp;IngrRisk7&amp;IngrRisk8&amp;IngrRisk9&amp;IngrRisk10=""), "X", "")</f>
        <v/>
      </c>
      <c r="K1128" s="57" t="str">
        <f t="shared" si="18"/>
        <v/>
      </c>
      <c r="L1128" s="50"/>
    </row>
    <row r="1129" spans="8:12" x14ac:dyDescent="0.25">
      <c r="H1129" s="50" t="str">
        <f>IF(AddProdEst,IF(ISBLANK('Enrolled Client Info'!$C1149),"",PROPER('Enrolled Client Info'!$C1149)),IF(ISBLANK('New Client Info'!$C1169),"",PROPER('New Client Info'!$C1169)))</f>
        <v/>
      </c>
      <c r="I1129" s="57" t="str">
        <f>IF(AddProdEst, IF('Enrolled Client Info'!$D1149="Yes", "X", ""), IF('New Client Info'!$D1169="Yes", "X", ""))</f>
        <v/>
      </c>
      <c r="J1129" s="57" t="str">
        <f>IF(NOT(IngrRisk1&amp;IngrRisk2&amp;IngrRisk3&amp;IngrRisk4&amp;IngrRisk5&amp;IngrRisk6&amp;IngrRisk7&amp;IngrRisk8&amp;IngrRisk9&amp;IngrRisk10=""), "X", "")</f>
        <v/>
      </c>
      <c r="K1129" s="57" t="str">
        <f t="shared" si="18"/>
        <v/>
      </c>
      <c r="L1129" s="50"/>
    </row>
    <row r="1130" spans="8:12" x14ac:dyDescent="0.25">
      <c r="H1130" s="50" t="str">
        <f>IF(AddProdEst,IF(ISBLANK('Enrolled Client Info'!$C1150),"",PROPER('Enrolled Client Info'!$C1150)),IF(ISBLANK('New Client Info'!$C1170),"",PROPER('New Client Info'!$C1170)))</f>
        <v/>
      </c>
      <c r="I1130" s="57" t="str">
        <f>IF(AddProdEst, IF('Enrolled Client Info'!$D1150="Yes", "X", ""), IF('New Client Info'!$D1170="Yes", "X", ""))</f>
        <v/>
      </c>
      <c r="J1130" s="57" t="str">
        <f>IF(NOT(IngrRisk1&amp;IngrRisk2&amp;IngrRisk3&amp;IngrRisk4&amp;IngrRisk5&amp;IngrRisk6&amp;IngrRisk7&amp;IngrRisk8&amp;IngrRisk9&amp;IngrRisk10=""), "X", "")</f>
        <v/>
      </c>
      <c r="K1130" s="57" t="str">
        <f t="shared" si="18"/>
        <v/>
      </c>
      <c r="L1130" s="50"/>
    </row>
    <row r="1131" spans="8:12" x14ac:dyDescent="0.25">
      <c r="H1131" s="50" t="str">
        <f>IF(AddProdEst,IF(ISBLANK('Enrolled Client Info'!$C1151),"",PROPER('Enrolled Client Info'!$C1151)),IF(ISBLANK('New Client Info'!$C1171),"",PROPER('New Client Info'!$C1171)))</f>
        <v/>
      </c>
      <c r="I1131" s="57" t="str">
        <f>IF(AddProdEst, IF('Enrolled Client Info'!$D1151="Yes", "X", ""), IF('New Client Info'!$D1171="Yes", "X", ""))</f>
        <v/>
      </c>
      <c r="J1131" s="57" t="str">
        <f>IF(NOT(IngrRisk1&amp;IngrRisk2&amp;IngrRisk3&amp;IngrRisk4&amp;IngrRisk5&amp;IngrRisk6&amp;IngrRisk7&amp;IngrRisk8&amp;IngrRisk9&amp;IngrRisk10=""), "X", "")</f>
        <v/>
      </c>
      <c r="K1131" s="57" t="str">
        <f t="shared" si="18"/>
        <v/>
      </c>
      <c r="L1131" s="50"/>
    </row>
    <row r="1132" spans="8:12" x14ac:dyDescent="0.25">
      <c r="H1132" s="50" t="str">
        <f>IF(AddProdEst,IF(ISBLANK('Enrolled Client Info'!$C1152),"",PROPER('Enrolled Client Info'!$C1152)),IF(ISBLANK('New Client Info'!$C1172),"",PROPER('New Client Info'!$C1172)))</f>
        <v/>
      </c>
      <c r="I1132" s="57" t="str">
        <f>IF(AddProdEst, IF('Enrolled Client Info'!$D1152="Yes", "X", ""), IF('New Client Info'!$D1172="Yes", "X", ""))</f>
        <v/>
      </c>
      <c r="J1132" s="57" t="str">
        <f>IF(NOT(IngrRisk1&amp;IngrRisk2&amp;IngrRisk3&amp;IngrRisk4&amp;IngrRisk5&amp;IngrRisk6&amp;IngrRisk7&amp;IngrRisk8&amp;IngrRisk9&amp;IngrRisk10=""), "X", "")</f>
        <v/>
      </c>
      <c r="K1132" s="57" t="str">
        <f t="shared" si="18"/>
        <v/>
      </c>
      <c r="L1132" s="50"/>
    </row>
    <row r="1133" spans="8:12" x14ac:dyDescent="0.25">
      <c r="H1133" s="50" t="str">
        <f>IF(AddProdEst,IF(ISBLANK('Enrolled Client Info'!$C1153),"",PROPER('Enrolled Client Info'!$C1153)),IF(ISBLANK('New Client Info'!$C1173),"",PROPER('New Client Info'!$C1173)))</f>
        <v/>
      </c>
      <c r="I1133" s="57" t="str">
        <f>IF(AddProdEst, IF('Enrolled Client Info'!$D1153="Yes", "X", ""), IF('New Client Info'!$D1173="Yes", "X", ""))</f>
        <v/>
      </c>
      <c r="J1133" s="57" t="str">
        <f>IF(NOT(IngrRisk1&amp;IngrRisk2&amp;IngrRisk3&amp;IngrRisk4&amp;IngrRisk5&amp;IngrRisk6&amp;IngrRisk7&amp;IngrRisk8&amp;IngrRisk9&amp;IngrRisk10=""), "X", "")</f>
        <v/>
      </c>
      <c r="K1133" s="57" t="str">
        <f t="shared" si="18"/>
        <v/>
      </c>
      <c r="L1133" s="50"/>
    </row>
    <row r="1134" spans="8:12" x14ac:dyDescent="0.25">
      <c r="H1134" s="50" t="str">
        <f>IF(AddProdEst,IF(ISBLANK('Enrolled Client Info'!$C1154),"",PROPER('Enrolled Client Info'!$C1154)),IF(ISBLANK('New Client Info'!$C1174),"",PROPER('New Client Info'!$C1174)))</f>
        <v/>
      </c>
      <c r="I1134" s="57" t="str">
        <f>IF(AddProdEst, IF('Enrolled Client Info'!$D1154="Yes", "X", ""), IF('New Client Info'!$D1174="Yes", "X", ""))</f>
        <v/>
      </c>
      <c r="J1134" s="57" t="str">
        <f>IF(NOT(IngrRisk1&amp;IngrRisk2&amp;IngrRisk3&amp;IngrRisk4&amp;IngrRisk5&amp;IngrRisk6&amp;IngrRisk7&amp;IngrRisk8&amp;IngrRisk9&amp;IngrRisk10=""), "X", "")</f>
        <v/>
      </c>
      <c r="K1134" s="57" t="str">
        <f t="shared" si="18"/>
        <v/>
      </c>
      <c r="L1134" s="50"/>
    </row>
    <row r="1135" spans="8:12" x14ac:dyDescent="0.25">
      <c r="H1135" s="50" t="str">
        <f>IF(AddProdEst,IF(ISBLANK('Enrolled Client Info'!$C1155),"",PROPER('Enrolled Client Info'!$C1155)),IF(ISBLANK('New Client Info'!$C1175),"",PROPER('New Client Info'!$C1175)))</f>
        <v/>
      </c>
      <c r="I1135" s="57" t="str">
        <f>IF(AddProdEst, IF('Enrolled Client Info'!$D1155="Yes", "X", ""), IF('New Client Info'!$D1175="Yes", "X", ""))</f>
        <v/>
      </c>
      <c r="J1135" s="57" t="str">
        <f>IF(NOT(IngrRisk1&amp;IngrRisk2&amp;IngrRisk3&amp;IngrRisk4&amp;IngrRisk5&amp;IngrRisk6&amp;IngrRisk7&amp;IngrRisk8&amp;IngrRisk9&amp;IngrRisk10=""), "X", "")</f>
        <v/>
      </c>
      <c r="K1135" s="57" t="str">
        <f t="shared" si="18"/>
        <v/>
      </c>
      <c r="L1135" s="50"/>
    </row>
    <row r="1136" spans="8:12" x14ac:dyDescent="0.25">
      <c r="H1136" s="50" t="str">
        <f>IF(AddProdEst,IF(ISBLANK('Enrolled Client Info'!$C1156),"",PROPER('Enrolled Client Info'!$C1156)),IF(ISBLANK('New Client Info'!$C1176),"",PROPER('New Client Info'!$C1176)))</f>
        <v/>
      </c>
      <c r="I1136" s="57" t="str">
        <f>IF(AddProdEst, IF('Enrolled Client Info'!$D1156="Yes", "X", ""), IF('New Client Info'!$D1176="Yes", "X", ""))</f>
        <v/>
      </c>
      <c r="J1136" s="57" t="str">
        <f>IF(NOT(IngrRisk1&amp;IngrRisk2&amp;IngrRisk3&amp;IngrRisk4&amp;IngrRisk5&amp;IngrRisk6&amp;IngrRisk7&amp;IngrRisk8&amp;IngrRisk9&amp;IngrRisk10=""), "X", "")</f>
        <v/>
      </c>
      <c r="K1136" s="57" t="str">
        <f t="shared" si="18"/>
        <v/>
      </c>
      <c r="L1136" s="50"/>
    </row>
    <row r="1137" spans="8:12" x14ac:dyDescent="0.25">
      <c r="H1137" s="50" t="str">
        <f>IF(AddProdEst,IF(ISBLANK('Enrolled Client Info'!$C1157),"",PROPER('Enrolled Client Info'!$C1157)),IF(ISBLANK('New Client Info'!$C1177),"",PROPER('New Client Info'!$C1177)))</f>
        <v/>
      </c>
      <c r="I1137" s="57" t="str">
        <f>IF(AddProdEst, IF('Enrolled Client Info'!$D1157="Yes", "X", ""), IF('New Client Info'!$D1177="Yes", "X", ""))</f>
        <v/>
      </c>
      <c r="J1137" s="57" t="str">
        <f>IF(NOT(IngrRisk1&amp;IngrRisk2&amp;IngrRisk3&amp;IngrRisk4&amp;IngrRisk5&amp;IngrRisk6&amp;IngrRisk7&amp;IngrRisk8&amp;IngrRisk9&amp;IngrRisk10=""), "X", "")</f>
        <v/>
      </c>
      <c r="K1137" s="57" t="str">
        <f t="shared" si="18"/>
        <v/>
      </c>
      <c r="L1137" s="50"/>
    </row>
    <row r="1138" spans="8:12" x14ac:dyDescent="0.25">
      <c r="H1138" s="50" t="str">
        <f>IF(AddProdEst,IF(ISBLANK('Enrolled Client Info'!$C1158),"",PROPER('Enrolled Client Info'!$C1158)),IF(ISBLANK('New Client Info'!$C1178),"",PROPER('New Client Info'!$C1178)))</f>
        <v/>
      </c>
      <c r="I1138" s="57" t="str">
        <f>IF(AddProdEst, IF('Enrolled Client Info'!$D1158="Yes", "X", ""), IF('New Client Info'!$D1178="Yes", "X", ""))</f>
        <v/>
      </c>
      <c r="J1138" s="57" t="str">
        <f>IF(NOT(IngrRisk1&amp;IngrRisk2&amp;IngrRisk3&amp;IngrRisk4&amp;IngrRisk5&amp;IngrRisk6&amp;IngrRisk7&amp;IngrRisk8&amp;IngrRisk9&amp;IngrRisk10=""), "X", "")</f>
        <v/>
      </c>
      <c r="K1138" s="57" t="str">
        <f t="shared" si="18"/>
        <v/>
      </c>
      <c r="L1138" s="50"/>
    </row>
    <row r="1139" spans="8:12" x14ac:dyDescent="0.25">
      <c r="H1139" s="50" t="str">
        <f>IF(AddProdEst,IF(ISBLANK('Enrolled Client Info'!$C1159),"",PROPER('Enrolled Client Info'!$C1159)),IF(ISBLANK('New Client Info'!$C1179),"",PROPER('New Client Info'!$C1179)))</f>
        <v/>
      </c>
      <c r="I1139" s="57" t="str">
        <f>IF(AddProdEst, IF('Enrolled Client Info'!$D1159="Yes", "X", ""), IF('New Client Info'!$D1179="Yes", "X", ""))</f>
        <v/>
      </c>
      <c r="J1139" s="57" t="str">
        <f>IF(NOT(IngrRisk1&amp;IngrRisk2&amp;IngrRisk3&amp;IngrRisk4&amp;IngrRisk5&amp;IngrRisk6&amp;IngrRisk7&amp;IngrRisk8&amp;IngrRisk9&amp;IngrRisk10=""), "X", "")</f>
        <v/>
      </c>
      <c r="K1139" s="57" t="str">
        <f t="shared" si="18"/>
        <v/>
      </c>
      <c r="L1139" s="50"/>
    </row>
    <row r="1140" spans="8:12" x14ac:dyDescent="0.25">
      <c r="H1140" s="50" t="str">
        <f>IF(AddProdEst,IF(ISBLANK('Enrolled Client Info'!$C1160),"",PROPER('Enrolled Client Info'!$C1160)),IF(ISBLANK('New Client Info'!$C1180),"",PROPER('New Client Info'!$C1180)))</f>
        <v/>
      </c>
      <c r="I1140" s="57" t="str">
        <f>IF(AddProdEst, IF('Enrolled Client Info'!$D1160="Yes", "X", ""), IF('New Client Info'!$D1180="Yes", "X", ""))</f>
        <v/>
      </c>
      <c r="J1140" s="57" t="str">
        <f>IF(NOT(IngrRisk1&amp;IngrRisk2&amp;IngrRisk3&amp;IngrRisk4&amp;IngrRisk5&amp;IngrRisk6&amp;IngrRisk7&amp;IngrRisk8&amp;IngrRisk9&amp;IngrRisk10=""), "X", "")</f>
        <v/>
      </c>
      <c r="K1140" s="57" t="str">
        <f t="shared" si="18"/>
        <v/>
      </c>
      <c r="L1140" s="50"/>
    </row>
    <row r="1141" spans="8:12" x14ac:dyDescent="0.25">
      <c r="H1141" s="50" t="str">
        <f>IF(AddProdEst,IF(ISBLANK('Enrolled Client Info'!$C1161),"",PROPER('Enrolled Client Info'!$C1161)),IF(ISBLANK('New Client Info'!$C1181),"",PROPER('New Client Info'!$C1181)))</f>
        <v/>
      </c>
      <c r="I1141" s="57" t="str">
        <f>IF(AddProdEst, IF('Enrolled Client Info'!$D1161="Yes", "X", ""), IF('New Client Info'!$D1181="Yes", "X", ""))</f>
        <v/>
      </c>
      <c r="J1141" s="57" t="str">
        <f>IF(NOT(IngrRisk1&amp;IngrRisk2&amp;IngrRisk3&amp;IngrRisk4&amp;IngrRisk5&amp;IngrRisk6&amp;IngrRisk7&amp;IngrRisk8&amp;IngrRisk9&amp;IngrRisk10=""), "X", "")</f>
        <v/>
      </c>
      <c r="K1141" s="57" t="str">
        <f t="shared" si="18"/>
        <v/>
      </c>
      <c r="L1141" s="50"/>
    </row>
    <row r="1142" spans="8:12" x14ac:dyDescent="0.25">
      <c r="H1142" s="50" t="str">
        <f>IF(AddProdEst,IF(ISBLANK('Enrolled Client Info'!$C1162),"",PROPER('Enrolled Client Info'!$C1162)),IF(ISBLANK('New Client Info'!$C1182),"",PROPER('New Client Info'!$C1182)))</f>
        <v/>
      </c>
      <c r="I1142" s="57" t="str">
        <f>IF(AddProdEst, IF('Enrolled Client Info'!$D1162="Yes", "X", ""), IF('New Client Info'!$D1182="Yes", "X", ""))</f>
        <v/>
      </c>
      <c r="J1142" s="57" t="str">
        <f>IF(NOT(IngrRisk1&amp;IngrRisk2&amp;IngrRisk3&amp;IngrRisk4&amp;IngrRisk5&amp;IngrRisk6&amp;IngrRisk7&amp;IngrRisk8&amp;IngrRisk9&amp;IngrRisk10=""), "X", "")</f>
        <v/>
      </c>
      <c r="K1142" s="57" t="str">
        <f t="shared" si="18"/>
        <v/>
      </c>
      <c r="L1142" s="50"/>
    </row>
    <row r="1143" spans="8:12" x14ac:dyDescent="0.25">
      <c r="H1143" s="50" t="str">
        <f>IF(AddProdEst,IF(ISBLANK('Enrolled Client Info'!$C1163),"",PROPER('Enrolled Client Info'!$C1163)),IF(ISBLANK('New Client Info'!$C1183),"",PROPER('New Client Info'!$C1183)))</f>
        <v/>
      </c>
      <c r="I1143" s="57" t="str">
        <f>IF(AddProdEst, IF('Enrolled Client Info'!$D1163="Yes", "X", ""), IF('New Client Info'!$D1183="Yes", "X", ""))</f>
        <v/>
      </c>
      <c r="J1143" s="57" t="str">
        <f>IF(NOT(IngrRisk1&amp;IngrRisk2&amp;IngrRisk3&amp;IngrRisk4&amp;IngrRisk5&amp;IngrRisk6&amp;IngrRisk7&amp;IngrRisk8&amp;IngrRisk9&amp;IngrRisk10=""), "X", "")</f>
        <v/>
      </c>
      <c r="K1143" s="57" t="str">
        <f t="shared" si="18"/>
        <v/>
      </c>
      <c r="L1143" s="50"/>
    </row>
    <row r="1144" spans="8:12" x14ac:dyDescent="0.25">
      <c r="H1144" s="50" t="str">
        <f>IF(AddProdEst,IF(ISBLANK('Enrolled Client Info'!$C1164),"",PROPER('Enrolled Client Info'!$C1164)),IF(ISBLANK('New Client Info'!$C1184),"",PROPER('New Client Info'!$C1184)))</f>
        <v/>
      </c>
      <c r="I1144" s="57" t="str">
        <f>IF(AddProdEst, IF('Enrolled Client Info'!$D1164="Yes", "X", ""), IF('New Client Info'!$D1184="Yes", "X", ""))</f>
        <v/>
      </c>
      <c r="J1144" s="57" t="str">
        <f>IF(NOT(IngrRisk1&amp;IngrRisk2&amp;IngrRisk3&amp;IngrRisk4&amp;IngrRisk5&amp;IngrRisk6&amp;IngrRisk7&amp;IngrRisk8&amp;IngrRisk9&amp;IngrRisk10=""), "X", "")</f>
        <v/>
      </c>
      <c r="K1144" s="57" t="str">
        <f t="shared" si="18"/>
        <v/>
      </c>
      <c r="L1144" s="50"/>
    </row>
    <row r="1145" spans="8:12" x14ac:dyDescent="0.25">
      <c r="H1145" s="50" t="str">
        <f>IF(AddProdEst,IF(ISBLANK('Enrolled Client Info'!$C1165),"",PROPER('Enrolled Client Info'!$C1165)),IF(ISBLANK('New Client Info'!$C1185),"",PROPER('New Client Info'!$C1185)))</f>
        <v/>
      </c>
      <c r="I1145" s="57" t="str">
        <f>IF(AddProdEst, IF('Enrolled Client Info'!$D1165="Yes", "X", ""), IF('New Client Info'!$D1185="Yes", "X", ""))</f>
        <v/>
      </c>
      <c r="J1145" s="57" t="str">
        <f>IF(NOT(IngrRisk1&amp;IngrRisk2&amp;IngrRisk3&amp;IngrRisk4&amp;IngrRisk5&amp;IngrRisk6&amp;IngrRisk7&amp;IngrRisk8&amp;IngrRisk9&amp;IngrRisk10=""), "X", "")</f>
        <v/>
      </c>
      <c r="K1145" s="57" t="str">
        <f t="shared" si="18"/>
        <v/>
      </c>
      <c r="L1145" s="50"/>
    </row>
    <row r="1146" spans="8:12" x14ac:dyDescent="0.25">
      <c r="H1146" s="50" t="str">
        <f>IF(AddProdEst,IF(ISBLANK('Enrolled Client Info'!$C1166),"",PROPER('Enrolled Client Info'!$C1166)),IF(ISBLANK('New Client Info'!$C1186),"",PROPER('New Client Info'!$C1186)))</f>
        <v/>
      </c>
      <c r="I1146" s="57" t="str">
        <f>IF(AddProdEst, IF('Enrolled Client Info'!$D1166="Yes", "X", ""), IF('New Client Info'!$D1186="Yes", "X", ""))</f>
        <v/>
      </c>
      <c r="J1146" s="57" t="str">
        <f>IF(NOT(IngrRisk1&amp;IngrRisk2&amp;IngrRisk3&amp;IngrRisk4&amp;IngrRisk5&amp;IngrRisk6&amp;IngrRisk7&amp;IngrRisk8&amp;IngrRisk9&amp;IngrRisk10=""), "X", "")</f>
        <v/>
      </c>
      <c r="K1146" s="57" t="str">
        <f t="shared" si="18"/>
        <v/>
      </c>
      <c r="L1146" s="50"/>
    </row>
    <row r="1147" spans="8:12" x14ac:dyDescent="0.25">
      <c r="H1147" s="50" t="str">
        <f>IF(AddProdEst,IF(ISBLANK('Enrolled Client Info'!$C1167),"",PROPER('Enrolled Client Info'!$C1167)),IF(ISBLANK('New Client Info'!$C1187),"",PROPER('New Client Info'!$C1187)))</f>
        <v/>
      </c>
      <c r="I1147" s="57" t="str">
        <f>IF(AddProdEst, IF('Enrolled Client Info'!$D1167="Yes", "X", ""), IF('New Client Info'!$D1187="Yes", "X", ""))</f>
        <v/>
      </c>
      <c r="J1147" s="57" t="str">
        <f>IF(NOT(IngrRisk1&amp;IngrRisk2&amp;IngrRisk3&amp;IngrRisk4&amp;IngrRisk5&amp;IngrRisk6&amp;IngrRisk7&amp;IngrRisk8&amp;IngrRisk9&amp;IngrRisk10=""), "X", "")</f>
        <v/>
      </c>
      <c r="K1147" s="57" t="str">
        <f t="shared" si="18"/>
        <v/>
      </c>
      <c r="L1147" s="50"/>
    </row>
    <row r="1148" spans="8:12" x14ac:dyDescent="0.25">
      <c r="H1148" s="50" t="str">
        <f>IF(AddProdEst,IF(ISBLANK('Enrolled Client Info'!$C1168),"",PROPER('Enrolled Client Info'!$C1168)),IF(ISBLANK('New Client Info'!$C1188),"",PROPER('New Client Info'!$C1188)))</f>
        <v/>
      </c>
      <c r="I1148" s="57" t="str">
        <f>IF(AddProdEst, IF('Enrolled Client Info'!$D1168="Yes", "X", ""), IF('New Client Info'!$D1188="Yes", "X", ""))</f>
        <v/>
      </c>
      <c r="J1148" s="57" t="str">
        <f>IF(NOT(IngrRisk1&amp;IngrRisk2&amp;IngrRisk3&amp;IngrRisk4&amp;IngrRisk5&amp;IngrRisk6&amp;IngrRisk7&amp;IngrRisk8&amp;IngrRisk9&amp;IngrRisk10=""), "X", "")</f>
        <v/>
      </c>
      <c r="K1148" s="57" t="str">
        <f t="shared" si="18"/>
        <v/>
      </c>
      <c r="L1148" s="50"/>
    </row>
    <row r="1149" spans="8:12" x14ac:dyDescent="0.25">
      <c r="H1149" s="50" t="str">
        <f>IF(AddProdEst,IF(ISBLANK('Enrolled Client Info'!$C1169),"",PROPER('Enrolled Client Info'!$C1169)),IF(ISBLANK('New Client Info'!$C1189),"",PROPER('New Client Info'!$C1189)))</f>
        <v/>
      </c>
      <c r="I1149" s="57" t="str">
        <f>IF(AddProdEst, IF('Enrolled Client Info'!$D1169="Yes", "X", ""), IF('New Client Info'!$D1189="Yes", "X", ""))</f>
        <v/>
      </c>
      <c r="J1149" s="57" t="str">
        <f>IF(NOT(IngrRisk1&amp;IngrRisk2&amp;IngrRisk3&amp;IngrRisk4&amp;IngrRisk5&amp;IngrRisk6&amp;IngrRisk7&amp;IngrRisk8&amp;IngrRisk9&amp;IngrRisk10=""), "X", "")</f>
        <v/>
      </c>
      <c r="K1149" s="57" t="str">
        <f t="shared" si="18"/>
        <v/>
      </c>
      <c r="L1149" s="50"/>
    </row>
    <row r="1150" spans="8:12" x14ac:dyDescent="0.25">
      <c r="H1150" s="50" t="str">
        <f>IF(AddProdEst,IF(ISBLANK('Enrolled Client Info'!$C1170),"",PROPER('Enrolled Client Info'!$C1170)),IF(ISBLANK('New Client Info'!$C1190),"",PROPER('New Client Info'!$C1190)))</f>
        <v/>
      </c>
      <c r="I1150" s="57" t="str">
        <f>IF(AddProdEst, IF('Enrolled Client Info'!$D1170="Yes", "X", ""), IF('New Client Info'!$D1190="Yes", "X", ""))</f>
        <v/>
      </c>
      <c r="J1150" s="57" t="str">
        <f>IF(NOT(IngrRisk1&amp;IngrRisk2&amp;IngrRisk3&amp;IngrRisk4&amp;IngrRisk5&amp;IngrRisk6&amp;IngrRisk7&amp;IngrRisk8&amp;IngrRisk9&amp;IngrRisk10=""), "X", "")</f>
        <v/>
      </c>
      <c r="K1150" s="57" t="str">
        <f t="shared" si="18"/>
        <v/>
      </c>
      <c r="L1150" s="50"/>
    </row>
    <row r="1151" spans="8:12" x14ac:dyDescent="0.25">
      <c r="H1151" s="50" t="str">
        <f>IF(AddProdEst,IF(ISBLANK('Enrolled Client Info'!$C1171),"",PROPER('Enrolled Client Info'!$C1171)),IF(ISBLANK('New Client Info'!$C1191),"",PROPER('New Client Info'!$C1191)))</f>
        <v/>
      </c>
      <c r="I1151" s="57" t="str">
        <f>IF(AddProdEst, IF('Enrolled Client Info'!$D1171="Yes", "X", ""), IF('New Client Info'!$D1191="Yes", "X", ""))</f>
        <v/>
      </c>
      <c r="J1151" s="57" t="str">
        <f>IF(NOT(IngrRisk1&amp;IngrRisk2&amp;IngrRisk3&amp;IngrRisk4&amp;IngrRisk5&amp;IngrRisk6&amp;IngrRisk7&amp;IngrRisk8&amp;IngrRisk9&amp;IngrRisk10=""), "X", "")</f>
        <v/>
      </c>
      <c r="K1151" s="57" t="str">
        <f t="shared" si="18"/>
        <v/>
      </c>
      <c r="L1151" s="50"/>
    </row>
    <row r="1152" spans="8:12" x14ac:dyDescent="0.25">
      <c r="H1152" s="50" t="str">
        <f>IF(AddProdEst,IF(ISBLANK('Enrolled Client Info'!$C1172),"",PROPER('Enrolled Client Info'!$C1172)),IF(ISBLANK('New Client Info'!$C1192),"",PROPER('New Client Info'!$C1192)))</f>
        <v/>
      </c>
      <c r="I1152" s="57" t="str">
        <f>IF(AddProdEst, IF('Enrolled Client Info'!$D1172="Yes", "X", ""), IF('New Client Info'!$D1192="Yes", "X", ""))</f>
        <v/>
      </c>
      <c r="J1152" s="57" t="str">
        <f>IF(NOT(IngrRisk1&amp;IngrRisk2&amp;IngrRisk3&amp;IngrRisk4&amp;IngrRisk5&amp;IngrRisk6&amp;IngrRisk7&amp;IngrRisk8&amp;IngrRisk9&amp;IngrRisk10=""), "X", "")</f>
        <v/>
      </c>
      <c r="K1152" s="57" t="str">
        <f t="shared" si="18"/>
        <v/>
      </c>
      <c r="L1152" s="50"/>
    </row>
    <row r="1153" spans="8:12" x14ac:dyDescent="0.25">
      <c r="H1153" s="50" t="str">
        <f>IF(AddProdEst,IF(ISBLANK('Enrolled Client Info'!$C1173),"",PROPER('Enrolled Client Info'!$C1173)),IF(ISBLANK('New Client Info'!$C1193),"",PROPER('New Client Info'!$C1193)))</f>
        <v/>
      </c>
      <c r="I1153" s="57" t="str">
        <f>IF(AddProdEst, IF('Enrolled Client Info'!$D1173="Yes", "X", ""), IF('New Client Info'!$D1193="Yes", "X", ""))</f>
        <v/>
      </c>
      <c r="J1153" s="57" t="str">
        <f>IF(NOT(IngrRisk1&amp;IngrRisk2&amp;IngrRisk3&amp;IngrRisk4&amp;IngrRisk5&amp;IngrRisk6&amp;IngrRisk7&amp;IngrRisk8&amp;IngrRisk9&amp;IngrRisk10=""), "X", "")</f>
        <v/>
      </c>
      <c r="K1153" s="57" t="str">
        <f t="shared" si="18"/>
        <v/>
      </c>
      <c r="L1153" s="50"/>
    </row>
    <row r="1154" spans="8:12" x14ac:dyDescent="0.25">
      <c r="H1154" s="50" t="str">
        <f>IF(AddProdEst,IF(ISBLANK('Enrolled Client Info'!$C1174),"",PROPER('Enrolled Client Info'!$C1174)),IF(ISBLANK('New Client Info'!$C1194),"",PROPER('New Client Info'!$C1194)))</f>
        <v/>
      </c>
      <c r="I1154" s="57" t="str">
        <f>IF(AddProdEst, IF('Enrolled Client Info'!$D1174="Yes", "X", ""), IF('New Client Info'!$D1194="Yes", "X", ""))</f>
        <v/>
      </c>
      <c r="J1154" s="57" t="str">
        <f>IF(NOT(IngrRisk1&amp;IngrRisk2&amp;IngrRisk3&amp;IngrRisk4&amp;IngrRisk5&amp;IngrRisk6&amp;IngrRisk7&amp;IngrRisk8&amp;IngrRisk9&amp;IngrRisk10=""), "X", "")</f>
        <v/>
      </c>
      <c r="K1154" s="57" t="str">
        <f t="shared" si="18"/>
        <v/>
      </c>
      <c r="L1154" s="50"/>
    </row>
    <row r="1155" spans="8:12" x14ac:dyDescent="0.25">
      <c r="H1155" s="50" t="str">
        <f>IF(AddProdEst,IF(ISBLANK('Enrolled Client Info'!$C1175),"",PROPER('Enrolled Client Info'!$C1175)),IF(ISBLANK('New Client Info'!$C1195),"",PROPER('New Client Info'!$C1195)))</f>
        <v/>
      </c>
      <c r="I1155" s="57" t="str">
        <f>IF(AddProdEst, IF('Enrolled Client Info'!$D1175="Yes", "X", ""), IF('New Client Info'!$D1195="Yes", "X", ""))</f>
        <v/>
      </c>
      <c r="J1155" s="57" t="str">
        <f>IF(NOT(IngrRisk1&amp;IngrRisk2&amp;IngrRisk3&amp;IngrRisk4&amp;IngrRisk5&amp;IngrRisk6&amp;IngrRisk7&amp;IngrRisk8&amp;IngrRisk9&amp;IngrRisk10=""), "X", "")</f>
        <v/>
      </c>
      <c r="K1155" s="57" t="str">
        <f t="shared" si="18"/>
        <v/>
      </c>
      <c r="L1155" s="50"/>
    </row>
    <row r="1156" spans="8:12" x14ac:dyDescent="0.25">
      <c r="H1156" s="50" t="str">
        <f>IF(AddProdEst,IF(ISBLANK('Enrolled Client Info'!$C1176),"",PROPER('Enrolled Client Info'!$C1176)),IF(ISBLANK('New Client Info'!$C1196),"",PROPER('New Client Info'!$C1196)))</f>
        <v/>
      </c>
      <c r="I1156" s="57" t="str">
        <f>IF(AddProdEst, IF('Enrolled Client Info'!$D1176="Yes", "X", ""), IF('New Client Info'!$D1196="Yes", "X", ""))</f>
        <v/>
      </c>
      <c r="J1156" s="57" t="str">
        <f>IF(NOT(IngrRisk1&amp;IngrRisk2&amp;IngrRisk3&amp;IngrRisk4&amp;IngrRisk5&amp;IngrRisk6&amp;IngrRisk7&amp;IngrRisk8&amp;IngrRisk9&amp;IngrRisk10=""), "X", "")</f>
        <v/>
      </c>
      <c r="K1156" s="57" t="str">
        <f t="shared" si="18"/>
        <v/>
      </c>
      <c r="L1156" s="50"/>
    </row>
    <row r="1157" spans="8:12" x14ac:dyDescent="0.25">
      <c r="H1157" s="50" t="str">
        <f>IF(AddProdEst,IF(ISBLANK('Enrolled Client Info'!$C1177),"",PROPER('Enrolled Client Info'!$C1177)),IF(ISBLANK('New Client Info'!$C1197),"",PROPER('New Client Info'!$C1197)))</f>
        <v/>
      </c>
      <c r="I1157" s="57" t="str">
        <f>IF(AddProdEst, IF('Enrolled Client Info'!$D1177="Yes", "X", ""), IF('New Client Info'!$D1197="Yes", "X", ""))</f>
        <v/>
      </c>
      <c r="J1157" s="57" t="str">
        <f>IF(NOT(IngrRisk1&amp;IngrRisk2&amp;IngrRisk3&amp;IngrRisk4&amp;IngrRisk5&amp;IngrRisk6&amp;IngrRisk7&amp;IngrRisk8&amp;IngrRisk9&amp;IngrRisk10=""), "X", "")</f>
        <v/>
      </c>
      <c r="K1157" s="57" t="str">
        <f t="shared" si="18"/>
        <v/>
      </c>
      <c r="L1157" s="50"/>
    </row>
    <row r="1158" spans="8:12" x14ac:dyDescent="0.25">
      <c r="H1158" s="50" t="str">
        <f>IF(AddProdEst,IF(ISBLANK('Enrolled Client Info'!$C1178),"",PROPER('Enrolled Client Info'!$C1178)),IF(ISBLANK('New Client Info'!$C1198),"",PROPER('New Client Info'!$C1198)))</f>
        <v/>
      </c>
      <c r="I1158" s="57" t="str">
        <f>IF(AddProdEst, IF('Enrolled Client Info'!$D1178="Yes", "X", ""), IF('New Client Info'!$D1198="Yes", "X", ""))</f>
        <v/>
      </c>
      <c r="J1158" s="57" t="str">
        <f>IF(NOT(IngrRisk1&amp;IngrRisk2&amp;IngrRisk3&amp;IngrRisk4&amp;IngrRisk5&amp;IngrRisk6&amp;IngrRisk7&amp;IngrRisk8&amp;IngrRisk9&amp;IngrRisk10=""), "X", "")</f>
        <v/>
      </c>
      <c r="K1158" s="57" t="str">
        <f t="shared" si="18"/>
        <v/>
      </c>
      <c r="L1158" s="50"/>
    </row>
    <row r="1159" spans="8:12" x14ac:dyDescent="0.25">
      <c r="H1159" s="50" t="str">
        <f>IF(AddProdEst,IF(ISBLANK('Enrolled Client Info'!$C1179),"",PROPER('Enrolled Client Info'!$C1179)),IF(ISBLANK('New Client Info'!$C1199),"",PROPER('New Client Info'!$C1199)))</f>
        <v/>
      </c>
      <c r="I1159" s="57" t="str">
        <f>IF(AddProdEst, IF('Enrolled Client Info'!$D1179="Yes", "X", ""), IF('New Client Info'!$D1199="Yes", "X", ""))</f>
        <v/>
      </c>
      <c r="J1159" s="57" t="str">
        <f>IF(NOT(IngrRisk1&amp;IngrRisk2&amp;IngrRisk3&amp;IngrRisk4&amp;IngrRisk5&amp;IngrRisk6&amp;IngrRisk7&amp;IngrRisk8&amp;IngrRisk9&amp;IngrRisk10=""), "X", "")</f>
        <v/>
      </c>
      <c r="K1159" s="57" t="str">
        <f t="shared" si="18"/>
        <v/>
      </c>
      <c r="L1159" s="50"/>
    </row>
    <row r="1160" spans="8:12" x14ac:dyDescent="0.25">
      <c r="H1160" s="50" t="str">
        <f>IF(AddProdEst,IF(ISBLANK('Enrolled Client Info'!$C1180),"",PROPER('Enrolled Client Info'!$C1180)),IF(ISBLANK('New Client Info'!$C1200),"",PROPER('New Client Info'!$C1200)))</f>
        <v/>
      </c>
      <c r="I1160" s="57" t="str">
        <f>IF(AddProdEst, IF('Enrolled Client Info'!$D1180="Yes", "X", ""), IF('New Client Info'!$D1200="Yes", "X", ""))</f>
        <v/>
      </c>
      <c r="J1160" s="57" t="str">
        <f>IF(NOT(IngrRisk1&amp;IngrRisk2&amp;IngrRisk3&amp;IngrRisk4&amp;IngrRisk5&amp;IngrRisk6&amp;IngrRisk7&amp;IngrRisk8&amp;IngrRisk9&amp;IngrRisk10=""), "X", "")</f>
        <v/>
      </c>
      <c r="K1160" s="57" t="str">
        <f t="shared" si="18"/>
        <v/>
      </c>
      <c r="L1160" s="50"/>
    </row>
    <row r="1161" spans="8:12" x14ac:dyDescent="0.25">
      <c r="H1161" s="50" t="str">
        <f>IF(AddProdEst,IF(ISBLANK('Enrolled Client Info'!$C1181),"",PROPER('Enrolled Client Info'!$C1181)),IF(ISBLANK('New Client Info'!$C1201),"",PROPER('New Client Info'!$C1201)))</f>
        <v/>
      </c>
      <c r="I1161" s="57" t="str">
        <f>IF(AddProdEst, IF('Enrolled Client Info'!$D1181="Yes", "X", ""), IF('New Client Info'!$D1201="Yes", "X", ""))</f>
        <v/>
      </c>
      <c r="J1161" s="57" t="str">
        <f>IF(NOT(IngrRisk1&amp;IngrRisk2&amp;IngrRisk3&amp;IngrRisk4&amp;IngrRisk5&amp;IngrRisk6&amp;IngrRisk7&amp;IngrRisk8&amp;IngrRisk9&amp;IngrRisk10=""), "X", "")</f>
        <v/>
      </c>
      <c r="K1161" s="57" t="str">
        <f t="shared" si="18"/>
        <v/>
      </c>
      <c r="L1161" s="50"/>
    </row>
    <row r="1162" spans="8:12" x14ac:dyDescent="0.25">
      <c r="H1162" s="50" t="str">
        <f>IF(AddProdEst,IF(ISBLANK('Enrolled Client Info'!$C1182),"",PROPER('Enrolled Client Info'!$C1182)),IF(ISBLANK('New Client Info'!$C1202),"",PROPER('New Client Info'!$C1202)))</f>
        <v/>
      </c>
      <c r="I1162" s="57" t="str">
        <f>IF(AddProdEst, IF('Enrolled Client Info'!$D1182="Yes", "X", ""), IF('New Client Info'!$D1202="Yes", "X", ""))</f>
        <v/>
      </c>
      <c r="J1162" s="57" t="str">
        <f>IF(NOT(IngrRisk1&amp;IngrRisk2&amp;IngrRisk3&amp;IngrRisk4&amp;IngrRisk5&amp;IngrRisk6&amp;IngrRisk7&amp;IngrRisk8&amp;IngrRisk9&amp;IngrRisk10=""), "X", "")</f>
        <v/>
      </c>
      <c r="K1162" s="57" t="str">
        <f t="shared" si="18"/>
        <v/>
      </c>
      <c r="L1162" s="50"/>
    </row>
    <row r="1163" spans="8:12" x14ac:dyDescent="0.25">
      <c r="H1163" s="50" t="str">
        <f>IF(AddProdEst,IF(ISBLANK('Enrolled Client Info'!$C1183),"",PROPER('Enrolled Client Info'!$C1183)),IF(ISBLANK('New Client Info'!$C1203),"",PROPER('New Client Info'!$C1203)))</f>
        <v/>
      </c>
      <c r="I1163" s="57" t="str">
        <f>IF(AddProdEst, IF('Enrolled Client Info'!$D1183="Yes", "X", ""), IF('New Client Info'!$D1203="Yes", "X", ""))</f>
        <v/>
      </c>
      <c r="J1163" s="57" t="str">
        <f>IF(NOT(IngrRisk1&amp;IngrRisk2&amp;IngrRisk3&amp;IngrRisk4&amp;IngrRisk5&amp;IngrRisk6&amp;IngrRisk7&amp;IngrRisk8&amp;IngrRisk9&amp;IngrRisk10=""), "X", "")</f>
        <v/>
      </c>
      <c r="K1163" s="57" t="str">
        <f t="shared" si="18"/>
        <v/>
      </c>
      <c r="L1163" s="50"/>
    </row>
    <row r="1164" spans="8:12" x14ac:dyDescent="0.25">
      <c r="H1164" s="50" t="str">
        <f>IF(AddProdEst,IF(ISBLANK('Enrolled Client Info'!$C1184),"",PROPER('Enrolled Client Info'!$C1184)),IF(ISBLANK('New Client Info'!$C1204),"",PROPER('New Client Info'!$C1204)))</f>
        <v/>
      </c>
      <c r="I1164" s="57" t="str">
        <f>IF(AddProdEst, IF('Enrolled Client Info'!$D1184="Yes", "X", ""), IF('New Client Info'!$D1204="Yes", "X", ""))</f>
        <v/>
      </c>
      <c r="J1164" s="57" t="str">
        <f>IF(NOT(IngrRisk1&amp;IngrRisk2&amp;IngrRisk3&amp;IngrRisk4&amp;IngrRisk5&amp;IngrRisk6&amp;IngrRisk7&amp;IngrRisk8&amp;IngrRisk9&amp;IngrRisk10=""), "X", "")</f>
        <v/>
      </c>
      <c r="K1164" s="57" t="str">
        <f t="shared" si="18"/>
        <v/>
      </c>
      <c r="L1164" s="50"/>
    </row>
    <row r="1165" spans="8:12" x14ac:dyDescent="0.25">
      <c r="H1165" s="50" t="str">
        <f>IF(AddProdEst,IF(ISBLANK('Enrolled Client Info'!$C1185),"",PROPER('Enrolled Client Info'!$C1185)),IF(ISBLANK('New Client Info'!$C1205),"",PROPER('New Client Info'!$C1205)))</f>
        <v/>
      </c>
      <c r="I1165" s="57" t="str">
        <f>IF(AddProdEst, IF('Enrolled Client Info'!$D1185="Yes", "X", ""), IF('New Client Info'!$D1205="Yes", "X", ""))</f>
        <v/>
      </c>
      <c r="J1165" s="57" t="str">
        <f>IF(NOT(IngrRisk1&amp;IngrRisk2&amp;IngrRisk3&amp;IngrRisk4&amp;IngrRisk5&amp;IngrRisk6&amp;IngrRisk7&amp;IngrRisk8&amp;IngrRisk9&amp;IngrRisk10=""), "X", "")</f>
        <v/>
      </c>
      <c r="K1165" s="57" t="str">
        <f t="shared" ref="K1165:K1228" si="19">I1165&amp;J1165</f>
        <v/>
      </c>
      <c r="L1165" s="50"/>
    </row>
    <row r="1166" spans="8:12" x14ac:dyDescent="0.25">
      <c r="H1166" s="50" t="str">
        <f>IF(AddProdEst,IF(ISBLANK('Enrolled Client Info'!$C1186),"",PROPER('Enrolled Client Info'!$C1186)),IF(ISBLANK('New Client Info'!$C1206),"",PROPER('New Client Info'!$C1206)))</f>
        <v/>
      </c>
      <c r="I1166" s="57" t="str">
        <f>IF(AddProdEst, IF('Enrolled Client Info'!$D1186="Yes", "X", ""), IF('New Client Info'!$D1206="Yes", "X", ""))</f>
        <v/>
      </c>
      <c r="J1166" s="57" t="str">
        <f>IF(NOT(IngrRisk1&amp;IngrRisk2&amp;IngrRisk3&amp;IngrRisk4&amp;IngrRisk5&amp;IngrRisk6&amp;IngrRisk7&amp;IngrRisk8&amp;IngrRisk9&amp;IngrRisk10=""), "X", "")</f>
        <v/>
      </c>
      <c r="K1166" s="57" t="str">
        <f t="shared" si="19"/>
        <v/>
      </c>
      <c r="L1166" s="50"/>
    </row>
    <row r="1167" spans="8:12" x14ac:dyDescent="0.25">
      <c r="H1167" s="50" t="str">
        <f>IF(AddProdEst,IF(ISBLANK('Enrolled Client Info'!$C1187),"",PROPER('Enrolled Client Info'!$C1187)),IF(ISBLANK('New Client Info'!$C1207),"",PROPER('New Client Info'!$C1207)))</f>
        <v/>
      </c>
      <c r="I1167" s="57" t="str">
        <f>IF(AddProdEst, IF('Enrolled Client Info'!$D1187="Yes", "X", ""), IF('New Client Info'!$D1207="Yes", "X", ""))</f>
        <v/>
      </c>
      <c r="J1167" s="57" t="str">
        <f>IF(NOT(IngrRisk1&amp;IngrRisk2&amp;IngrRisk3&amp;IngrRisk4&amp;IngrRisk5&amp;IngrRisk6&amp;IngrRisk7&amp;IngrRisk8&amp;IngrRisk9&amp;IngrRisk10=""), "X", "")</f>
        <v/>
      </c>
      <c r="K1167" s="57" t="str">
        <f t="shared" si="19"/>
        <v/>
      </c>
      <c r="L1167" s="50"/>
    </row>
    <row r="1168" spans="8:12" x14ac:dyDescent="0.25">
      <c r="H1168" s="50" t="str">
        <f>IF(AddProdEst,IF(ISBLANK('Enrolled Client Info'!$C1188),"",PROPER('Enrolled Client Info'!$C1188)),IF(ISBLANK('New Client Info'!$C1208),"",PROPER('New Client Info'!$C1208)))</f>
        <v/>
      </c>
      <c r="I1168" s="57" t="str">
        <f>IF(AddProdEst, IF('Enrolled Client Info'!$D1188="Yes", "X", ""), IF('New Client Info'!$D1208="Yes", "X", ""))</f>
        <v/>
      </c>
      <c r="J1168" s="57" t="str">
        <f>IF(NOT(IngrRisk1&amp;IngrRisk2&amp;IngrRisk3&amp;IngrRisk4&amp;IngrRisk5&amp;IngrRisk6&amp;IngrRisk7&amp;IngrRisk8&amp;IngrRisk9&amp;IngrRisk10=""), "X", "")</f>
        <v/>
      </c>
      <c r="K1168" s="57" t="str">
        <f t="shared" si="19"/>
        <v/>
      </c>
      <c r="L1168" s="50"/>
    </row>
    <row r="1169" spans="8:12" x14ac:dyDescent="0.25">
      <c r="H1169" s="50" t="str">
        <f>IF(AddProdEst,IF(ISBLANK('Enrolled Client Info'!$C1189),"",PROPER('Enrolled Client Info'!$C1189)),IF(ISBLANK('New Client Info'!$C1209),"",PROPER('New Client Info'!$C1209)))</f>
        <v/>
      </c>
      <c r="I1169" s="57" t="str">
        <f>IF(AddProdEst, IF('Enrolled Client Info'!$D1189="Yes", "X", ""), IF('New Client Info'!$D1209="Yes", "X", ""))</f>
        <v/>
      </c>
      <c r="J1169" s="57" t="str">
        <f>IF(NOT(IngrRisk1&amp;IngrRisk2&amp;IngrRisk3&amp;IngrRisk4&amp;IngrRisk5&amp;IngrRisk6&amp;IngrRisk7&amp;IngrRisk8&amp;IngrRisk9&amp;IngrRisk10=""), "X", "")</f>
        <v/>
      </c>
      <c r="K1169" s="57" t="str">
        <f t="shared" si="19"/>
        <v/>
      </c>
      <c r="L1169" s="50"/>
    </row>
    <row r="1170" spans="8:12" x14ac:dyDescent="0.25">
      <c r="H1170" s="50" t="str">
        <f>IF(AddProdEst,IF(ISBLANK('Enrolled Client Info'!$C1190),"",PROPER('Enrolled Client Info'!$C1190)),IF(ISBLANK('New Client Info'!$C1210),"",PROPER('New Client Info'!$C1210)))</f>
        <v/>
      </c>
      <c r="I1170" s="57" t="str">
        <f>IF(AddProdEst, IF('Enrolled Client Info'!$D1190="Yes", "X", ""), IF('New Client Info'!$D1210="Yes", "X", ""))</f>
        <v/>
      </c>
      <c r="J1170" s="57" t="str">
        <f>IF(NOT(IngrRisk1&amp;IngrRisk2&amp;IngrRisk3&amp;IngrRisk4&amp;IngrRisk5&amp;IngrRisk6&amp;IngrRisk7&amp;IngrRisk8&amp;IngrRisk9&amp;IngrRisk10=""), "X", "")</f>
        <v/>
      </c>
      <c r="K1170" s="57" t="str">
        <f t="shared" si="19"/>
        <v/>
      </c>
      <c r="L1170" s="50"/>
    </row>
    <row r="1171" spans="8:12" x14ac:dyDescent="0.25">
      <c r="H1171" s="50" t="str">
        <f>IF(AddProdEst,IF(ISBLANK('Enrolled Client Info'!$C1191),"",PROPER('Enrolled Client Info'!$C1191)),IF(ISBLANK('New Client Info'!$C1211),"",PROPER('New Client Info'!$C1211)))</f>
        <v/>
      </c>
      <c r="I1171" s="57" t="str">
        <f>IF(AddProdEst, IF('Enrolled Client Info'!$D1191="Yes", "X", ""), IF('New Client Info'!$D1211="Yes", "X", ""))</f>
        <v/>
      </c>
      <c r="J1171" s="57" t="str">
        <f>IF(NOT(IngrRisk1&amp;IngrRisk2&amp;IngrRisk3&amp;IngrRisk4&amp;IngrRisk5&amp;IngrRisk6&amp;IngrRisk7&amp;IngrRisk8&amp;IngrRisk9&amp;IngrRisk10=""), "X", "")</f>
        <v/>
      </c>
      <c r="K1171" s="57" t="str">
        <f t="shared" si="19"/>
        <v/>
      </c>
      <c r="L1171" s="50"/>
    </row>
    <row r="1172" spans="8:12" x14ac:dyDescent="0.25">
      <c r="H1172" s="50" t="str">
        <f>IF(AddProdEst,IF(ISBLANK('Enrolled Client Info'!$C1192),"",PROPER('Enrolled Client Info'!$C1192)),IF(ISBLANK('New Client Info'!$C1212),"",PROPER('New Client Info'!$C1212)))</f>
        <v/>
      </c>
      <c r="I1172" s="57" t="str">
        <f>IF(AddProdEst, IF('Enrolled Client Info'!$D1192="Yes", "X", ""), IF('New Client Info'!$D1212="Yes", "X", ""))</f>
        <v/>
      </c>
      <c r="J1172" s="57" t="str">
        <f>IF(NOT(IngrRisk1&amp;IngrRisk2&amp;IngrRisk3&amp;IngrRisk4&amp;IngrRisk5&amp;IngrRisk6&amp;IngrRisk7&amp;IngrRisk8&amp;IngrRisk9&amp;IngrRisk10=""), "X", "")</f>
        <v/>
      </c>
      <c r="K1172" s="57" t="str">
        <f t="shared" si="19"/>
        <v/>
      </c>
      <c r="L1172" s="50"/>
    </row>
    <row r="1173" spans="8:12" x14ac:dyDescent="0.25">
      <c r="H1173" s="50" t="str">
        <f>IF(AddProdEst,IF(ISBLANK('Enrolled Client Info'!$C1193),"",PROPER('Enrolled Client Info'!$C1193)),IF(ISBLANK('New Client Info'!$C1213),"",PROPER('New Client Info'!$C1213)))</f>
        <v/>
      </c>
      <c r="I1173" s="57" t="str">
        <f>IF(AddProdEst, IF('Enrolled Client Info'!$D1193="Yes", "X", ""), IF('New Client Info'!$D1213="Yes", "X", ""))</f>
        <v/>
      </c>
      <c r="J1173" s="57" t="str">
        <f>IF(NOT(IngrRisk1&amp;IngrRisk2&amp;IngrRisk3&amp;IngrRisk4&amp;IngrRisk5&amp;IngrRisk6&amp;IngrRisk7&amp;IngrRisk8&amp;IngrRisk9&amp;IngrRisk10=""), "X", "")</f>
        <v/>
      </c>
      <c r="K1173" s="57" t="str">
        <f t="shared" si="19"/>
        <v/>
      </c>
      <c r="L1173" s="50"/>
    </row>
    <row r="1174" spans="8:12" x14ac:dyDescent="0.25">
      <c r="H1174" s="50" t="str">
        <f>IF(AddProdEst,IF(ISBLANK('Enrolled Client Info'!$C1194),"",PROPER('Enrolled Client Info'!$C1194)),IF(ISBLANK('New Client Info'!$C1214),"",PROPER('New Client Info'!$C1214)))</f>
        <v/>
      </c>
      <c r="I1174" s="57" t="str">
        <f>IF(AddProdEst, IF('Enrolled Client Info'!$D1194="Yes", "X", ""), IF('New Client Info'!$D1214="Yes", "X", ""))</f>
        <v/>
      </c>
      <c r="J1174" s="57" t="str">
        <f>IF(NOT(IngrRisk1&amp;IngrRisk2&amp;IngrRisk3&amp;IngrRisk4&amp;IngrRisk5&amp;IngrRisk6&amp;IngrRisk7&amp;IngrRisk8&amp;IngrRisk9&amp;IngrRisk10=""), "X", "")</f>
        <v/>
      </c>
      <c r="K1174" s="57" t="str">
        <f t="shared" si="19"/>
        <v/>
      </c>
      <c r="L1174" s="50"/>
    </row>
    <row r="1175" spans="8:12" x14ac:dyDescent="0.25">
      <c r="H1175" s="50" t="str">
        <f>IF(AddProdEst,IF(ISBLANK('Enrolled Client Info'!$C1195),"",PROPER('Enrolled Client Info'!$C1195)),IF(ISBLANK('New Client Info'!$C1215),"",PROPER('New Client Info'!$C1215)))</f>
        <v/>
      </c>
      <c r="I1175" s="57" t="str">
        <f>IF(AddProdEst, IF('Enrolled Client Info'!$D1195="Yes", "X", ""), IF('New Client Info'!$D1215="Yes", "X", ""))</f>
        <v/>
      </c>
      <c r="J1175" s="57" t="str">
        <f>IF(NOT(IngrRisk1&amp;IngrRisk2&amp;IngrRisk3&amp;IngrRisk4&amp;IngrRisk5&amp;IngrRisk6&amp;IngrRisk7&amp;IngrRisk8&amp;IngrRisk9&amp;IngrRisk10=""), "X", "")</f>
        <v/>
      </c>
      <c r="K1175" s="57" t="str">
        <f t="shared" si="19"/>
        <v/>
      </c>
      <c r="L1175" s="50"/>
    </row>
    <row r="1176" spans="8:12" x14ac:dyDescent="0.25">
      <c r="H1176" s="50" t="str">
        <f>IF(AddProdEst,IF(ISBLANK('Enrolled Client Info'!$C1196),"",PROPER('Enrolled Client Info'!$C1196)),IF(ISBLANK('New Client Info'!$C1216),"",PROPER('New Client Info'!$C1216)))</f>
        <v/>
      </c>
      <c r="I1176" s="57" t="str">
        <f>IF(AddProdEst, IF('Enrolled Client Info'!$D1196="Yes", "X", ""), IF('New Client Info'!$D1216="Yes", "X", ""))</f>
        <v/>
      </c>
      <c r="J1176" s="57" t="str">
        <f>IF(NOT(IngrRisk1&amp;IngrRisk2&amp;IngrRisk3&amp;IngrRisk4&amp;IngrRisk5&amp;IngrRisk6&amp;IngrRisk7&amp;IngrRisk8&amp;IngrRisk9&amp;IngrRisk10=""), "X", "")</f>
        <v/>
      </c>
      <c r="K1176" s="57" t="str">
        <f t="shared" si="19"/>
        <v/>
      </c>
      <c r="L1176" s="50"/>
    </row>
    <row r="1177" spans="8:12" x14ac:dyDescent="0.25">
      <c r="H1177" s="50" t="str">
        <f>IF(AddProdEst,IF(ISBLANK('Enrolled Client Info'!$C1197),"",PROPER('Enrolled Client Info'!$C1197)),IF(ISBLANK('New Client Info'!$C1217),"",PROPER('New Client Info'!$C1217)))</f>
        <v/>
      </c>
      <c r="I1177" s="57" t="str">
        <f>IF(AddProdEst, IF('Enrolled Client Info'!$D1197="Yes", "X", ""), IF('New Client Info'!$D1217="Yes", "X", ""))</f>
        <v/>
      </c>
      <c r="J1177" s="57" t="str">
        <f>IF(NOT(IngrRisk1&amp;IngrRisk2&amp;IngrRisk3&amp;IngrRisk4&amp;IngrRisk5&amp;IngrRisk6&amp;IngrRisk7&amp;IngrRisk8&amp;IngrRisk9&amp;IngrRisk10=""), "X", "")</f>
        <v/>
      </c>
      <c r="K1177" s="57" t="str">
        <f t="shared" si="19"/>
        <v/>
      </c>
      <c r="L1177" s="50"/>
    </row>
    <row r="1178" spans="8:12" x14ac:dyDescent="0.25">
      <c r="H1178" s="50" t="str">
        <f>IF(AddProdEst,IF(ISBLANK('Enrolled Client Info'!$C1198),"",PROPER('Enrolled Client Info'!$C1198)),IF(ISBLANK('New Client Info'!$C1218),"",PROPER('New Client Info'!$C1218)))</f>
        <v/>
      </c>
      <c r="I1178" s="57" t="str">
        <f>IF(AddProdEst, IF('Enrolled Client Info'!$D1198="Yes", "X", ""), IF('New Client Info'!$D1218="Yes", "X", ""))</f>
        <v/>
      </c>
      <c r="J1178" s="57" t="str">
        <f>IF(NOT(IngrRisk1&amp;IngrRisk2&amp;IngrRisk3&amp;IngrRisk4&amp;IngrRisk5&amp;IngrRisk6&amp;IngrRisk7&amp;IngrRisk8&amp;IngrRisk9&amp;IngrRisk10=""), "X", "")</f>
        <v/>
      </c>
      <c r="K1178" s="57" t="str">
        <f t="shared" si="19"/>
        <v/>
      </c>
      <c r="L1178" s="50"/>
    </row>
    <row r="1179" spans="8:12" x14ac:dyDescent="0.25">
      <c r="H1179" s="50" t="str">
        <f>IF(AddProdEst,IF(ISBLANK('Enrolled Client Info'!$C1199),"",PROPER('Enrolled Client Info'!$C1199)),IF(ISBLANK('New Client Info'!$C1219),"",PROPER('New Client Info'!$C1219)))</f>
        <v/>
      </c>
      <c r="I1179" s="57" t="str">
        <f>IF(AddProdEst, IF('Enrolled Client Info'!$D1199="Yes", "X", ""), IF('New Client Info'!$D1219="Yes", "X", ""))</f>
        <v/>
      </c>
      <c r="J1179" s="57" t="str">
        <f>IF(NOT(IngrRisk1&amp;IngrRisk2&amp;IngrRisk3&amp;IngrRisk4&amp;IngrRisk5&amp;IngrRisk6&amp;IngrRisk7&amp;IngrRisk8&amp;IngrRisk9&amp;IngrRisk10=""), "X", "")</f>
        <v/>
      </c>
      <c r="K1179" s="57" t="str">
        <f t="shared" si="19"/>
        <v/>
      </c>
      <c r="L1179" s="50"/>
    </row>
    <row r="1180" spans="8:12" x14ac:dyDescent="0.25">
      <c r="H1180" s="50" t="str">
        <f>IF(AddProdEst,IF(ISBLANK('Enrolled Client Info'!$C1200),"",PROPER('Enrolled Client Info'!$C1200)),IF(ISBLANK('New Client Info'!$C1220),"",PROPER('New Client Info'!$C1220)))</f>
        <v/>
      </c>
      <c r="I1180" s="57" t="str">
        <f>IF(AddProdEst, IF('Enrolled Client Info'!$D1200="Yes", "X", ""), IF('New Client Info'!$D1220="Yes", "X", ""))</f>
        <v/>
      </c>
      <c r="J1180" s="57" t="str">
        <f>IF(NOT(IngrRisk1&amp;IngrRisk2&amp;IngrRisk3&amp;IngrRisk4&amp;IngrRisk5&amp;IngrRisk6&amp;IngrRisk7&amp;IngrRisk8&amp;IngrRisk9&amp;IngrRisk10=""), "X", "")</f>
        <v/>
      </c>
      <c r="K1180" s="57" t="str">
        <f t="shared" si="19"/>
        <v/>
      </c>
      <c r="L1180" s="50"/>
    </row>
    <row r="1181" spans="8:12" x14ac:dyDescent="0.25">
      <c r="H1181" s="50" t="str">
        <f>IF(AddProdEst,IF(ISBLANK('Enrolled Client Info'!$C1201),"",PROPER('Enrolled Client Info'!$C1201)),IF(ISBLANK('New Client Info'!$C1221),"",PROPER('New Client Info'!$C1221)))</f>
        <v/>
      </c>
      <c r="I1181" s="57" t="str">
        <f>IF(AddProdEst, IF('Enrolled Client Info'!$D1201="Yes", "X", ""), IF('New Client Info'!$D1221="Yes", "X", ""))</f>
        <v/>
      </c>
      <c r="J1181" s="57" t="str">
        <f>IF(NOT(IngrRisk1&amp;IngrRisk2&amp;IngrRisk3&amp;IngrRisk4&amp;IngrRisk5&amp;IngrRisk6&amp;IngrRisk7&amp;IngrRisk8&amp;IngrRisk9&amp;IngrRisk10=""), "X", "")</f>
        <v/>
      </c>
      <c r="K1181" s="57" t="str">
        <f t="shared" si="19"/>
        <v/>
      </c>
      <c r="L1181" s="50"/>
    </row>
    <row r="1182" spans="8:12" x14ac:dyDescent="0.25">
      <c r="H1182" s="50" t="str">
        <f>IF(AddProdEst,IF(ISBLANK('Enrolled Client Info'!$C1202),"",PROPER('Enrolled Client Info'!$C1202)),IF(ISBLANK('New Client Info'!$C1222),"",PROPER('New Client Info'!$C1222)))</f>
        <v/>
      </c>
      <c r="I1182" s="57" t="str">
        <f>IF(AddProdEst, IF('Enrolled Client Info'!$D1202="Yes", "X", ""), IF('New Client Info'!$D1222="Yes", "X", ""))</f>
        <v/>
      </c>
      <c r="J1182" s="57" t="str">
        <f>IF(NOT(IngrRisk1&amp;IngrRisk2&amp;IngrRisk3&amp;IngrRisk4&amp;IngrRisk5&amp;IngrRisk6&amp;IngrRisk7&amp;IngrRisk8&amp;IngrRisk9&amp;IngrRisk10=""), "X", "")</f>
        <v/>
      </c>
      <c r="K1182" s="57" t="str">
        <f t="shared" si="19"/>
        <v/>
      </c>
      <c r="L1182" s="50"/>
    </row>
    <row r="1183" spans="8:12" x14ac:dyDescent="0.25">
      <c r="H1183" s="50" t="str">
        <f>IF(AddProdEst,IF(ISBLANK('Enrolled Client Info'!$C1203),"",PROPER('Enrolled Client Info'!$C1203)),IF(ISBLANK('New Client Info'!$C1223),"",PROPER('New Client Info'!$C1223)))</f>
        <v/>
      </c>
      <c r="I1183" s="57" t="str">
        <f>IF(AddProdEst, IF('Enrolled Client Info'!$D1203="Yes", "X", ""), IF('New Client Info'!$D1223="Yes", "X", ""))</f>
        <v/>
      </c>
      <c r="J1183" s="57" t="str">
        <f>IF(NOT(IngrRisk1&amp;IngrRisk2&amp;IngrRisk3&amp;IngrRisk4&amp;IngrRisk5&amp;IngrRisk6&amp;IngrRisk7&amp;IngrRisk8&amp;IngrRisk9&amp;IngrRisk10=""), "X", "")</f>
        <v/>
      </c>
      <c r="K1183" s="57" t="str">
        <f t="shared" si="19"/>
        <v/>
      </c>
      <c r="L1183" s="50"/>
    </row>
    <row r="1184" spans="8:12" x14ac:dyDescent="0.25">
      <c r="H1184" s="50" t="str">
        <f>IF(AddProdEst,IF(ISBLANK('Enrolled Client Info'!$C1204),"",PROPER('Enrolled Client Info'!$C1204)),IF(ISBLANK('New Client Info'!$C1224),"",PROPER('New Client Info'!$C1224)))</f>
        <v/>
      </c>
      <c r="I1184" s="57" t="str">
        <f>IF(AddProdEst, IF('Enrolled Client Info'!$D1204="Yes", "X", ""), IF('New Client Info'!$D1224="Yes", "X", ""))</f>
        <v/>
      </c>
      <c r="J1184" s="57" t="str">
        <f>IF(NOT(IngrRisk1&amp;IngrRisk2&amp;IngrRisk3&amp;IngrRisk4&amp;IngrRisk5&amp;IngrRisk6&amp;IngrRisk7&amp;IngrRisk8&amp;IngrRisk9&amp;IngrRisk10=""), "X", "")</f>
        <v/>
      </c>
      <c r="K1184" s="57" t="str">
        <f t="shared" si="19"/>
        <v/>
      </c>
      <c r="L1184" s="50"/>
    </row>
    <row r="1185" spans="8:12" x14ac:dyDescent="0.25">
      <c r="H1185" s="50" t="str">
        <f>IF(AddProdEst,IF(ISBLANK('Enrolled Client Info'!$C1205),"",PROPER('Enrolled Client Info'!$C1205)),IF(ISBLANK('New Client Info'!$C1225),"",PROPER('New Client Info'!$C1225)))</f>
        <v/>
      </c>
      <c r="I1185" s="57" t="str">
        <f>IF(AddProdEst, IF('Enrolled Client Info'!$D1205="Yes", "X", ""), IF('New Client Info'!$D1225="Yes", "X", ""))</f>
        <v/>
      </c>
      <c r="J1185" s="57" t="str">
        <f>IF(NOT(IngrRisk1&amp;IngrRisk2&amp;IngrRisk3&amp;IngrRisk4&amp;IngrRisk5&amp;IngrRisk6&amp;IngrRisk7&amp;IngrRisk8&amp;IngrRisk9&amp;IngrRisk10=""), "X", "")</f>
        <v/>
      </c>
      <c r="K1185" s="57" t="str">
        <f t="shared" si="19"/>
        <v/>
      </c>
      <c r="L1185" s="50"/>
    </row>
    <row r="1186" spans="8:12" x14ac:dyDescent="0.25">
      <c r="H1186" s="50" t="str">
        <f>IF(AddProdEst,IF(ISBLANK('Enrolled Client Info'!$C1206),"",PROPER('Enrolled Client Info'!$C1206)),IF(ISBLANK('New Client Info'!$C1226),"",PROPER('New Client Info'!$C1226)))</f>
        <v/>
      </c>
      <c r="I1186" s="57" t="str">
        <f>IF(AddProdEst, IF('Enrolled Client Info'!$D1206="Yes", "X", ""), IF('New Client Info'!$D1226="Yes", "X", ""))</f>
        <v/>
      </c>
      <c r="J1186" s="57" t="str">
        <f>IF(NOT(IngrRisk1&amp;IngrRisk2&amp;IngrRisk3&amp;IngrRisk4&amp;IngrRisk5&amp;IngrRisk6&amp;IngrRisk7&amp;IngrRisk8&amp;IngrRisk9&amp;IngrRisk10=""), "X", "")</f>
        <v/>
      </c>
      <c r="K1186" s="57" t="str">
        <f t="shared" si="19"/>
        <v/>
      </c>
      <c r="L1186" s="50"/>
    </row>
    <row r="1187" spans="8:12" x14ac:dyDescent="0.25">
      <c r="H1187" s="50" t="str">
        <f>IF(AddProdEst,IF(ISBLANK('Enrolled Client Info'!$C1207),"",PROPER('Enrolled Client Info'!$C1207)),IF(ISBLANK('New Client Info'!$C1227),"",PROPER('New Client Info'!$C1227)))</f>
        <v/>
      </c>
      <c r="I1187" s="57" t="str">
        <f>IF(AddProdEst, IF('Enrolled Client Info'!$D1207="Yes", "X", ""), IF('New Client Info'!$D1227="Yes", "X", ""))</f>
        <v/>
      </c>
      <c r="J1187" s="57" t="str">
        <f>IF(NOT(IngrRisk1&amp;IngrRisk2&amp;IngrRisk3&amp;IngrRisk4&amp;IngrRisk5&amp;IngrRisk6&amp;IngrRisk7&amp;IngrRisk8&amp;IngrRisk9&amp;IngrRisk10=""), "X", "")</f>
        <v/>
      </c>
      <c r="K1187" s="57" t="str">
        <f t="shared" si="19"/>
        <v/>
      </c>
      <c r="L1187" s="50"/>
    </row>
    <row r="1188" spans="8:12" x14ac:dyDescent="0.25">
      <c r="H1188" s="50" t="str">
        <f>IF(AddProdEst,IF(ISBLANK('Enrolled Client Info'!$C1208),"",PROPER('Enrolled Client Info'!$C1208)),IF(ISBLANK('New Client Info'!$C1228),"",PROPER('New Client Info'!$C1228)))</f>
        <v/>
      </c>
      <c r="I1188" s="57" t="str">
        <f>IF(AddProdEst, IF('Enrolled Client Info'!$D1208="Yes", "X", ""), IF('New Client Info'!$D1228="Yes", "X", ""))</f>
        <v/>
      </c>
      <c r="J1188" s="57" t="str">
        <f>IF(NOT(IngrRisk1&amp;IngrRisk2&amp;IngrRisk3&amp;IngrRisk4&amp;IngrRisk5&amp;IngrRisk6&amp;IngrRisk7&amp;IngrRisk8&amp;IngrRisk9&amp;IngrRisk10=""), "X", "")</f>
        <v/>
      </c>
      <c r="K1188" s="57" t="str">
        <f t="shared" si="19"/>
        <v/>
      </c>
      <c r="L1188" s="50"/>
    </row>
    <row r="1189" spans="8:12" x14ac:dyDescent="0.25">
      <c r="H1189" s="50" t="str">
        <f>IF(AddProdEst,IF(ISBLANK('Enrolled Client Info'!$C1209),"",PROPER('Enrolled Client Info'!$C1209)),IF(ISBLANK('New Client Info'!$C1229),"",PROPER('New Client Info'!$C1229)))</f>
        <v/>
      </c>
      <c r="I1189" s="57" t="str">
        <f>IF(AddProdEst, IF('Enrolled Client Info'!$D1209="Yes", "X", ""), IF('New Client Info'!$D1229="Yes", "X", ""))</f>
        <v/>
      </c>
      <c r="J1189" s="57" t="str">
        <f>IF(NOT(IngrRisk1&amp;IngrRisk2&amp;IngrRisk3&amp;IngrRisk4&amp;IngrRisk5&amp;IngrRisk6&amp;IngrRisk7&amp;IngrRisk8&amp;IngrRisk9&amp;IngrRisk10=""), "X", "")</f>
        <v/>
      </c>
      <c r="K1189" s="57" t="str">
        <f t="shared" si="19"/>
        <v/>
      </c>
      <c r="L1189" s="50"/>
    </row>
    <row r="1190" spans="8:12" x14ac:dyDescent="0.25">
      <c r="H1190" s="50" t="str">
        <f>IF(AddProdEst,IF(ISBLANK('Enrolled Client Info'!$C1210),"",PROPER('Enrolled Client Info'!$C1210)),IF(ISBLANK('New Client Info'!$C1230),"",PROPER('New Client Info'!$C1230)))</f>
        <v/>
      </c>
      <c r="I1190" s="57" t="str">
        <f>IF(AddProdEst, IF('Enrolled Client Info'!$D1210="Yes", "X", ""), IF('New Client Info'!$D1230="Yes", "X", ""))</f>
        <v/>
      </c>
      <c r="J1190" s="57" t="str">
        <f>IF(NOT(IngrRisk1&amp;IngrRisk2&amp;IngrRisk3&amp;IngrRisk4&amp;IngrRisk5&amp;IngrRisk6&amp;IngrRisk7&amp;IngrRisk8&amp;IngrRisk9&amp;IngrRisk10=""), "X", "")</f>
        <v/>
      </c>
      <c r="K1190" s="57" t="str">
        <f t="shared" si="19"/>
        <v/>
      </c>
      <c r="L1190" s="50"/>
    </row>
    <row r="1191" spans="8:12" x14ac:dyDescent="0.25">
      <c r="H1191" s="50" t="str">
        <f>IF(AddProdEst,IF(ISBLANK('Enrolled Client Info'!$C1211),"",PROPER('Enrolled Client Info'!$C1211)),IF(ISBLANK('New Client Info'!$C1231),"",PROPER('New Client Info'!$C1231)))</f>
        <v/>
      </c>
      <c r="I1191" s="57" t="str">
        <f>IF(AddProdEst, IF('Enrolled Client Info'!$D1211="Yes", "X", ""), IF('New Client Info'!$D1231="Yes", "X", ""))</f>
        <v/>
      </c>
      <c r="J1191" s="57" t="str">
        <f>IF(NOT(IngrRisk1&amp;IngrRisk2&amp;IngrRisk3&amp;IngrRisk4&amp;IngrRisk5&amp;IngrRisk6&amp;IngrRisk7&amp;IngrRisk8&amp;IngrRisk9&amp;IngrRisk10=""), "X", "")</f>
        <v/>
      </c>
      <c r="K1191" s="57" t="str">
        <f t="shared" si="19"/>
        <v/>
      </c>
      <c r="L1191" s="50"/>
    </row>
    <row r="1192" spans="8:12" x14ac:dyDescent="0.25">
      <c r="H1192" s="50" t="str">
        <f>IF(AddProdEst,IF(ISBLANK('Enrolled Client Info'!$C1212),"",PROPER('Enrolled Client Info'!$C1212)),IF(ISBLANK('New Client Info'!$C1232),"",PROPER('New Client Info'!$C1232)))</f>
        <v/>
      </c>
      <c r="I1192" s="57" t="str">
        <f>IF(AddProdEst, IF('Enrolled Client Info'!$D1212="Yes", "X", ""), IF('New Client Info'!$D1232="Yes", "X", ""))</f>
        <v/>
      </c>
      <c r="J1192" s="57" t="str">
        <f>IF(NOT(IngrRisk1&amp;IngrRisk2&amp;IngrRisk3&amp;IngrRisk4&amp;IngrRisk5&amp;IngrRisk6&amp;IngrRisk7&amp;IngrRisk8&amp;IngrRisk9&amp;IngrRisk10=""), "X", "")</f>
        <v/>
      </c>
      <c r="K1192" s="57" t="str">
        <f t="shared" si="19"/>
        <v/>
      </c>
      <c r="L1192" s="50"/>
    </row>
    <row r="1193" spans="8:12" x14ac:dyDescent="0.25">
      <c r="H1193" s="50" t="str">
        <f>IF(AddProdEst,IF(ISBLANK('Enrolled Client Info'!$C1213),"",PROPER('Enrolled Client Info'!$C1213)),IF(ISBLANK('New Client Info'!$C1233),"",PROPER('New Client Info'!$C1233)))</f>
        <v/>
      </c>
      <c r="I1193" s="57" t="str">
        <f>IF(AddProdEst, IF('Enrolled Client Info'!$D1213="Yes", "X", ""), IF('New Client Info'!$D1233="Yes", "X", ""))</f>
        <v/>
      </c>
      <c r="J1193" s="57" t="str">
        <f>IF(NOT(IngrRisk1&amp;IngrRisk2&amp;IngrRisk3&amp;IngrRisk4&amp;IngrRisk5&amp;IngrRisk6&amp;IngrRisk7&amp;IngrRisk8&amp;IngrRisk9&amp;IngrRisk10=""), "X", "")</f>
        <v/>
      </c>
      <c r="K1193" s="57" t="str">
        <f t="shared" si="19"/>
        <v/>
      </c>
      <c r="L1193" s="50"/>
    </row>
    <row r="1194" spans="8:12" x14ac:dyDescent="0.25">
      <c r="H1194" s="50" t="str">
        <f>IF(AddProdEst,IF(ISBLANK('Enrolled Client Info'!$C1214),"",PROPER('Enrolled Client Info'!$C1214)),IF(ISBLANK('New Client Info'!$C1234),"",PROPER('New Client Info'!$C1234)))</f>
        <v/>
      </c>
      <c r="I1194" s="57" t="str">
        <f>IF(AddProdEst, IF('Enrolled Client Info'!$D1214="Yes", "X", ""), IF('New Client Info'!$D1234="Yes", "X", ""))</f>
        <v/>
      </c>
      <c r="J1194" s="57" t="str">
        <f>IF(NOT(IngrRisk1&amp;IngrRisk2&amp;IngrRisk3&amp;IngrRisk4&amp;IngrRisk5&amp;IngrRisk6&amp;IngrRisk7&amp;IngrRisk8&amp;IngrRisk9&amp;IngrRisk10=""), "X", "")</f>
        <v/>
      </c>
      <c r="K1194" s="57" t="str">
        <f t="shared" si="19"/>
        <v/>
      </c>
      <c r="L1194" s="50"/>
    </row>
    <row r="1195" spans="8:12" x14ac:dyDescent="0.25">
      <c r="H1195" s="50" t="str">
        <f>IF(AddProdEst,IF(ISBLANK('Enrolled Client Info'!$C1215),"",PROPER('Enrolled Client Info'!$C1215)),IF(ISBLANK('New Client Info'!$C1235),"",PROPER('New Client Info'!$C1235)))</f>
        <v/>
      </c>
      <c r="I1195" s="57" t="str">
        <f>IF(AddProdEst, IF('Enrolled Client Info'!$D1215="Yes", "X", ""), IF('New Client Info'!$D1235="Yes", "X", ""))</f>
        <v/>
      </c>
      <c r="J1195" s="57" t="str">
        <f>IF(NOT(IngrRisk1&amp;IngrRisk2&amp;IngrRisk3&amp;IngrRisk4&amp;IngrRisk5&amp;IngrRisk6&amp;IngrRisk7&amp;IngrRisk8&amp;IngrRisk9&amp;IngrRisk10=""), "X", "")</f>
        <v/>
      </c>
      <c r="K1195" s="57" t="str">
        <f t="shared" si="19"/>
        <v/>
      </c>
      <c r="L1195" s="50"/>
    </row>
    <row r="1196" spans="8:12" x14ac:dyDescent="0.25">
      <c r="H1196" s="50" t="str">
        <f>IF(AddProdEst,IF(ISBLANK('Enrolled Client Info'!$C1216),"",PROPER('Enrolled Client Info'!$C1216)),IF(ISBLANK('New Client Info'!$C1236),"",PROPER('New Client Info'!$C1236)))</f>
        <v/>
      </c>
      <c r="I1196" s="57" t="str">
        <f>IF(AddProdEst, IF('Enrolled Client Info'!$D1216="Yes", "X", ""), IF('New Client Info'!$D1236="Yes", "X", ""))</f>
        <v/>
      </c>
      <c r="J1196" s="57" t="str">
        <f>IF(NOT(IngrRisk1&amp;IngrRisk2&amp;IngrRisk3&amp;IngrRisk4&amp;IngrRisk5&amp;IngrRisk6&amp;IngrRisk7&amp;IngrRisk8&amp;IngrRisk9&amp;IngrRisk10=""), "X", "")</f>
        <v/>
      </c>
      <c r="K1196" s="57" t="str">
        <f t="shared" si="19"/>
        <v/>
      </c>
      <c r="L1196" s="50"/>
    </row>
    <row r="1197" spans="8:12" x14ac:dyDescent="0.25">
      <c r="H1197" s="50" t="str">
        <f>IF(AddProdEst,IF(ISBLANK('Enrolled Client Info'!$C1217),"",PROPER('Enrolled Client Info'!$C1217)),IF(ISBLANK('New Client Info'!$C1237),"",PROPER('New Client Info'!$C1237)))</f>
        <v/>
      </c>
      <c r="I1197" s="57" t="str">
        <f>IF(AddProdEst, IF('Enrolled Client Info'!$D1217="Yes", "X", ""), IF('New Client Info'!$D1237="Yes", "X", ""))</f>
        <v/>
      </c>
      <c r="J1197" s="57" t="str">
        <f>IF(NOT(IngrRisk1&amp;IngrRisk2&amp;IngrRisk3&amp;IngrRisk4&amp;IngrRisk5&amp;IngrRisk6&amp;IngrRisk7&amp;IngrRisk8&amp;IngrRisk9&amp;IngrRisk10=""), "X", "")</f>
        <v/>
      </c>
      <c r="K1197" s="57" t="str">
        <f t="shared" si="19"/>
        <v/>
      </c>
      <c r="L1197" s="50"/>
    </row>
    <row r="1198" spans="8:12" x14ac:dyDescent="0.25">
      <c r="H1198" s="50" t="str">
        <f>IF(AddProdEst,IF(ISBLANK('Enrolled Client Info'!$C1218),"",PROPER('Enrolled Client Info'!$C1218)),IF(ISBLANK('New Client Info'!$C1238),"",PROPER('New Client Info'!$C1238)))</f>
        <v/>
      </c>
      <c r="I1198" s="57" t="str">
        <f>IF(AddProdEst, IF('Enrolled Client Info'!$D1218="Yes", "X", ""), IF('New Client Info'!$D1238="Yes", "X", ""))</f>
        <v/>
      </c>
      <c r="J1198" s="57" t="str">
        <f>IF(NOT(IngrRisk1&amp;IngrRisk2&amp;IngrRisk3&amp;IngrRisk4&amp;IngrRisk5&amp;IngrRisk6&amp;IngrRisk7&amp;IngrRisk8&amp;IngrRisk9&amp;IngrRisk10=""), "X", "")</f>
        <v/>
      </c>
      <c r="K1198" s="57" t="str">
        <f t="shared" si="19"/>
        <v/>
      </c>
      <c r="L1198" s="50"/>
    </row>
    <row r="1199" spans="8:12" x14ac:dyDescent="0.25">
      <c r="H1199" s="50" t="str">
        <f>IF(AddProdEst,IF(ISBLANK('Enrolled Client Info'!$C1219),"",PROPER('Enrolled Client Info'!$C1219)),IF(ISBLANK('New Client Info'!$C1239),"",PROPER('New Client Info'!$C1239)))</f>
        <v/>
      </c>
      <c r="I1199" s="57" t="str">
        <f>IF(AddProdEst, IF('Enrolled Client Info'!$D1219="Yes", "X", ""), IF('New Client Info'!$D1239="Yes", "X", ""))</f>
        <v/>
      </c>
      <c r="J1199" s="57" t="str">
        <f>IF(NOT(IngrRisk1&amp;IngrRisk2&amp;IngrRisk3&amp;IngrRisk4&amp;IngrRisk5&amp;IngrRisk6&amp;IngrRisk7&amp;IngrRisk8&amp;IngrRisk9&amp;IngrRisk10=""), "X", "")</f>
        <v/>
      </c>
      <c r="K1199" s="57" t="str">
        <f t="shared" si="19"/>
        <v/>
      </c>
      <c r="L1199" s="50"/>
    </row>
    <row r="1200" spans="8:12" x14ac:dyDescent="0.25">
      <c r="H1200" s="50" t="str">
        <f>IF(AddProdEst,IF(ISBLANK('Enrolled Client Info'!$C1220),"",PROPER('Enrolled Client Info'!$C1220)),IF(ISBLANK('New Client Info'!$C1240),"",PROPER('New Client Info'!$C1240)))</f>
        <v/>
      </c>
      <c r="I1200" s="57" t="str">
        <f>IF(AddProdEst, IF('Enrolled Client Info'!$D1220="Yes", "X", ""), IF('New Client Info'!$D1240="Yes", "X", ""))</f>
        <v/>
      </c>
      <c r="J1200" s="57" t="str">
        <f>IF(NOT(IngrRisk1&amp;IngrRisk2&amp;IngrRisk3&amp;IngrRisk4&amp;IngrRisk5&amp;IngrRisk6&amp;IngrRisk7&amp;IngrRisk8&amp;IngrRisk9&amp;IngrRisk10=""), "X", "")</f>
        <v/>
      </c>
      <c r="K1200" s="57" t="str">
        <f t="shared" si="19"/>
        <v/>
      </c>
      <c r="L1200" s="50"/>
    </row>
    <row r="1201" spans="8:12" x14ac:dyDescent="0.25">
      <c r="H1201" s="50" t="str">
        <f>IF(AddProdEst,IF(ISBLANK('Enrolled Client Info'!$C1221),"",PROPER('Enrolled Client Info'!$C1221)),IF(ISBLANK('New Client Info'!$C1241),"",PROPER('New Client Info'!$C1241)))</f>
        <v/>
      </c>
      <c r="I1201" s="57" t="str">
        <f>IF(AddProdEst, IF('Enrolled Client Info'!$D1221="Yes", "X", ""), IF('New Client Info'!$D1241="Yes", "X", ""))</f>
        <v/>
      </c>
      <c r="J1201" s="57" t="str">
        <f>IF(NOT(IngrRisk1&amp;IngrRisk2&amp;IngrRisk3&amp;IngrRisk4&amp;IngrRisk5&amp;IngrRisk6&amp;IngrRisk7&amp;IngrRisk8&amp;IngrRisk9&amp;IngrRisk10=""), "X", "")</f>
        <v/>
      </c>
      <c r="K1201" s="57" t="str">
        <f t="shared" si="19"/>
        <v/>
      </c>
      <c r="L1201" s="50"/>
    </row>
    <row r="1202" spans="8:12" x14ac:dyDescent="0.25">
      <c r="H1202" s="50" t="str">
        <f>IF(AddProdEst,IF(ISBLANK('Enrolled Client Info'!$C1222),"",PROPER('Enrolled Client Info'!$C1222)),IF(ISBLANK('New Client Info'!$C1242),"",PROPER('New Client Info'!$C1242)))</f>
        <v/>
      </c>
      <c r="I1202" s="57" t="str">
        <f>IF(AddProdEst, IF('Enrolled Client Info'!$D1222="Yes", "X", ""), IF('New Client Info'!$D1242="Yes", "X", ""))</f>
        <v/>
      </c>
      <c r="J1202" s="57" t="str">
        <f>IF(NOT(IngrRisk1&amp;IngrRisk2&amp;IngrRisk3&amp;IngrRisk4&amp;IngrRisk5&amp;IngrRisk6&amp;IngrRisk7&amp;IngrRisk8&amp;IngrRisk9&amp;IngrRisk10=""), "X", "")</f>
        <v/>
      </c>
      <c r="K1202" s="57" t="str">
        <f t="shared" si="19"/>
        <v/>
      </c>
      <c r="L1202" s="50"/>
    </row>
    <row r="1203" spans="8:12" x14ac:dyDescent="0.25">
      <c r="H1203" s="50" t="str">
        <f>IF(AddProdEst,IF(ISBLANK('Enrolled Client Info'!$C1223),"",PROPER('Enrolled Client Info'!$C1223)),IF(ISBLANK('New Client Info'!$C1243),"",PROPER('New Client Info'!$C1243)))</f>
        <v/>
      </c>
      <c r="I1203" s="57" t="str">
        <f>IF(AddProdEst, IF('Enrolled Client Info'!$D1223="Yes", "X", ""), IF('New Client Info'!$D1243="Yes", "X", ""))</f>
        <v/>
      </c>
      <c r="J1203" s="57" t="str">
        <f>IF(NOT(IngrRisk1&amp;IngrRisk2&amp;IngrRisk3&amp;IngrRisk4&amp;IngrRisk5&amp;IngrRisk6&amp;IngrRisk7&amp;IngrRisk8&amp;IngrRisk9&amp;IngrRisk10=""), "X", "")</f>
        <v/>
      </c>
      <c r="K1203" s="57" t="str">
        <f t="shared" si="19"/>
        <v/>
      </c>
      <c r="L1203" s="50"/>
    </row>
    <row r="1204" spans="8:12" x14ac:dyDescent="0.25">
      <c r="H1204" s="50" t="str">
        <f>IF(AddProdEst,IF(ISBLANK('Enrolled Client Info'!$C1224),"",PROPER('Enrolled Client Info'!$C1224)),IF(ISBLANK('New Client Info'!$C1244),"",PROPER('New Client Info'!$C1244)))</f>
        <v/>
      </c>
      <c r="I1204" s="57" t="str">
        <f>IF(AddProdEst, IF('Enrolled Client Info'!$D1224="Yes", "X", ""), IF('New Client Info'!$D1244="Yes", "X", ""))</f>
        <v/>
      </c>
      <c r="J1204" s="57" t="str">
        <f>IF(NOT(IngrRisk1&amp;IngrRisk2&amp;IngrRisk3&amp;IngrRisk4&amp;IngrRisk5&amp;IngrRisk6&amp;IngrRisk7&amp;IngrRisk8&amp;IngrRisk9&amp;IngrRisk10=""), "X", "")</f>
        <v/>
      </c>
      <c r="K1204" s="57" t="str">
        <f t="shared" si="19"/>
        <v/>
      </c>
      <c r="L1204" s="50"/>
    </row>
    <row r="1205" spans="8:12" x14ac:dyDescent="0.25">
      <c r="H1205" s="50" t="str">
        <f>IF(AddProdEst,IF(ISBLANK('Enrolled Client Info'!$C1225),"",PROPER('Enrolled Client Info'!$C1225)),IF(ISBLANK('New Client Info'!$C1245),"",PROPER('New Client Info'!$C1245)))</f>
        <v/>
      </c>
      <c r="I1205" s="57" t="str">
        <f>IF(AddProdEst, IF('Enrolled Client Info'!$D1225="Yes", "X", ""), IF('New Client Info'!$D1245="Yes", "X", ""))</f>
        <v/>
      </c>
      <c r="J1205" s="57" t="str">
        <f>IF(NOT(IngrRisk1&amp;IngrRisk2&amp;IngrRisk3&amp;IngrRisk4&amp;IngrRisk5&amp;IngrRisk6&amp;IngrRisk7&amp;IngrRisk8&amp;IngrRisk9&amp;IngrRisk10=""), "X", "")</f>
        <v/>
      </c>
      <c r="K1205" s="57" t="str">
        <f t="shared" si="19"/>
        <v/>
      </c>
      <c r="L1205" s="50"/>
    </row>
    <row r="1206" spans="8:12" x14ac:dyDescent="0.25">
      <c r="H1206" s="50" t="str">
        <f>IF(AddProdEst,IF(ISBLANK('Enrolled Client Info'!$C1226),"",PROPER('Enrolled Client Info'!$C1226)),IF(ISBLANK('New Client Info'!$C1246),"",PROPER('New Client Info'!$C1246)))</f>
        <v/>
      </c>
      <c r="I1206" s="57" t="str">
        <f>IF(AddProdEst, IF('Enrolled Client Info'!$D1226="Yes", "X", ""), IF('New Client Info'!$D1246="Yes", "X", ""))</f>
        <v/>
      </c>
      <c r="J1206" s="57" t="str">
        <f>IF(NOT(IngrRisk1&amp;IngrRisk2&amp;IngrRisk3&amp;IngrRisk4&amp;IngrRisk5&amp;IngrRisk6&amp;IngrRisk7&amp;IngrRisk8&amp;IngrRisk9&amp;IngrRisk10=""), "X", "")</f>
        <v/>
      </c>
      <c r="K1206" s="57" t="str">
        <f t="shared" si="19"/>
        <v/>
      </c>
      <c r="L1206" s="50"/>
    </row>
    <row r="1207" spans="8:12" x14ac:dyDescent="0.25">
      <c r="H1207" s="50" t="str">
        <f>IF(AddProdEst,IF(ISBLANK('Enrolled Client Info'!$C1227),"",PROPER('Enrolled Client Info'!$C1227)),IF(ISBLANK('New Client Info'!$C1247),"",PROPER('New Client Info'!$C1247)))</f>
        <v/>
      </c>
      <c r="I1207" s="57" t="str">
        <f>IF(AddProdEst, IF('Enrolled Client Info'!$D1227="Yes", "X", ""), IF('New Client Info'!$D1247="Yes", "X", ""))</f>
        <v/>
      </c>
      <c r="J1207" s="57" t="str">
        <f>IF(NOT(IngrRisk1&amp;IngrRisk2&amp;IngrRisk3&amp;IngrRisk4&amp;IngrRisk5&amp;IngrRisk6&amp;IngrRisk7&amp;IngrRisk8&amp;IngrRisk9&amp;IngrRisk10=""), "X", "")</f>
        <v/>
      </c>
      <c r="K1207" s="57" t="str">
        <f t="shared" si="19"/>
        <v/>
      </c>
      <c r="L1207" s="50"/>
    </row>
    <row r="1208" spans="8:12" x14ac:dyDescent="0.25">
      <c r="H1208" s="50" t="str">
        <f>IF(AddProdEst,IF(ISBLANK('Enrolled Client Info'!$C1228),"",PROPER('Enrolled Client Info'!$C1228)),IF(ISBLANK('New Client Info'!$C1248),"",PROPER('New Client Info'!$C1248)))</f>
        <v/>
      </c>
      <c r="I1208" s="57" t="str">
        <f>IF(AddProdEst, IF('Enrolled Client Info'!$D1228="Yes", "X", ""), IF('New Client Info'!$D1248="Yes", "X", ""))</f>
        <v/>
      </c>
      <c r="J1208" s="57" t="str">
        <f>IF(NOT(IngrRisk1&amp;IngrRisk2&amp;IngrRisk3&amp;IngrRisk4&amp;IngrRisk5&amp;IngrRisk6&amp;IngrRisk7&amp;IngrRisk8&amp;IngrRisk9&amp;IngrRisk10=""), "X", "")</f>
        <v/>
      </c>
      <c r="K1208" s="57" t="str">
        <f t="shared" si="19"/>
        <v/>
      </c>
      <c r="L1208" s="50"/>
    </row>
    <row r="1209" spans="8:12" x14ac:dyDescent="0.25">
      <c r="H1209" s="50" t="str">
        <f>IF(AddProdEst,IF(ISBLANK('Enrolled Client Info'!$C1229),"",PROPER('Enrolled Client Info'!$C1229)),IF(ISBLANK('New Client Info'!$C1249),"",PROPER('New Client Info'!$C1249)))</f>
        <v/>
      </c>
      <c r="I1209" s="57" t="str">
        <f>IF(AddProdEst, IF('Enrolled Client Info'!$D1229="Yes", "X", ""), IF('New Client Info'!$D1249="Yes", "X", ""))</f>
        <v/>
      </c>
      <c r="J1209" s="57" t="str">
        <f>IF(NOT(IngrRisk1&amp;IngrRisk2&amp;IngrRisk3&amp;IngrRisk4&amp;IngrRisk5&amp;IngrRisk6&amp;IngrRisk7&amp;IngrRisk8&amp;IngrRisk9&amp;IngrRisk10=""), "X", "")</f>
        <v/>
      </c>
      <c r="K1209" s="57" t="str">
        <f t="shared" si="19"/>
        <v/>
      </c>
      <c r="L1209" s="50"/>
    </row>
    <row r="1210" spans="8:12" x14ac:dyDescent="0.25">
      <c r="H1210" s="50" t="str">
        <f>IF(AddProdEst,IF(ISBLANK('Enrolled Client Info'!$C1230),"",PROPER('Enrolled Client Info'!$C1230)),IF(ISBLANK('New Client Info'!$C1250),"",PROPER('New Client Info'!$C1250)))</f>
        <v/>
      </c>
      <c r="I1210" s="57" t="str">
        <f>IF(AddProdEst, IF('Enrolled Client Info'!$D1230="Yes", "X", ""), IF('New Client Info'!$D1250="Yes", "X", ""))</f>
        <v/>
      </c>
      <c r="J1210" s="57" t="str">
        <f>IF(NOT(IngrRisk1&amp;IngrRisk2&amp;IngrRisk3&amp;IngrRisk4&amp;IngrRisk5&amp;IngrRisk6&amp;IngrRisk7&amp;IngrRisk8&amp;IngrRisk9&amp;IngrRisk10=""), "X", "")</f>
        <v/>
      </c>
      <c r="K1210" s="57" t="str">
        <f t="shared" si="19"/>
        <v/>
      </c>
      <c r="L1210" s="50"/>
    </row>
    <row r="1211" spans="8:12" x14ac:dyDescent="0.25">
      <c r="H1211" s="50" t="str">
        <f>IF(AddProdEst,IF(ISBLANK('Enrolled Client Info'!$C1231),"",PROPER('Enrolled Client Info'!$C1231)),IF(ISBLANK('New Client Info'!$C1251),"",PROPER('New Client Info'!$C1251)))</f>
        <v/>
      </c>
      <c r="I1211" s="57" t="str">
        <f>IF(AddProdEst, IF('Enrolled Client Info'!$D1231="Yes", "X", ""), IF('New Client Info'!$D1251="Yes", "X", ""))</f>
        <v/>
      </c>
      <c r="J1211" s="57" t="str">
        <f>IF(NOT(IngrRisk1&amp;IngrRisk2&amp;IngrRisk3&amp;IngrRisk4&amp;IngrRisk5&amp;IngrRisk6&amp;IngrRisk7&amp;IngrRisk8&amp;IngrRisk9&amp;IngrRisk10=""), "X", "")</f>
        <v/>
      </c>
      <c r="K1211" s="57" t="str">
        <f t="shared" si="19"/>
        <v/>
      </c>
      <c r="L1211" s="50"/>
    </row>
    <row r="1212" spans="8:12" x14ac:dyDescent="0.25">
      <c r="H1212" s="50" t="str">
        <f>IF(AddProdEst,IF(ISBLANK('Enrolled Client Info'!$C1232),"",PROPER('Enrolled Client Info'!$C1232)),IF(ISBLANK('New Client Info'!$C1252),"",PROPER('New Client Info'!$C1252)))</f>
        <v/>
      </c>
      <c r="I1212" s="57" t="str">
        <f>IF(AddProdEst, IF('Enrolled Client Info'!$D1232="Yes", "X", ""), IF('New Client Info'!$D1252="Yes", "X", ""))</f>
        <v/>
      </c>
      <c r="J1212" s="57" t="str">
        <f>IF(NOT(IngrRisk1&amp;IngrRisk2&amp;IngrRisk3&amp;IngrRisk4&amp;IngrRisk5&amp;IngrRisk6&amp;IngrRisk7&amp;IngrRisk8&amp;IngrRisk9&amp;IngrRisk10=""), "X", "")</f>
        <v/>
      </c>
      <c r="K1212" s="57" t="str">
        <f t="shared" si="19"/>
        <v/>
      </c>
      <c r="L1212" s="50"/>
    </row>
    <row r="1213" spans="8:12" x14ac:dyDescent="0.25">
      <c r="H1213" s="50" t="str">
        <f>IF(AddProdEst,IF(ISBLANK('Enrolled Client Info'!$C1233),"",PROPER('Enrolled Client Info'!$C1233)),IF(ISBLANK('New Client Info'!$C1253),"",PROPER('New Client Info'!$C1253)))</f>
        <v/>
      </c>
      <c r="I1213" s="57" t="str">
        <f>IF(AddProdEst, IF('Enrolled Client Info'!$D1233="Yes", "X", ""), IF('New Client Info'!$D1253="Yes", "X", ""))</f>
        <v/>
      </c>
      <c r="J1213" s="57" t="str">
        <f>IF(NOT(IngrRisk1&amp;IngrRisk2&amp;IngrRisk3&amp;IngrRisk4&amp;IngrRisk5&amp;IngrRisk6&amp;IngrRisk7&amp;IngrRisk8&amp;IngrRisk9&amp;IngrRisk10=""), "X", "")</f>
        <v/>
      </c>
      <c r="K1213" s="57" t="str">
        <f t="shared" si="19"/>
        <v/>
      </c>
      <c r="L1213" s="50"/>
    </row>
    <row r="1214" spans="8:12" x14ac:dyDescent="0.25">
      <c r="H1214" s="50" t="str">
        <f>IF(AddProdEst,IF(ISBLANK('Enrolled Client Info'!$C1234),"",PROPER('Enrolled Client Info'!$C1234)),IF(ISBLANK('New Client Info'!$C1254),"",PROPER('New Client Info'!$C1254)))</f>
        <v/>
      </c>
      <c r="I1214" s="57" t="str">
        <f>IF(AddProdEst, IF('Enrolled Client Info'!$D1234="Yes", "X", ""), IF('New Client Info'!$D1254="Yes", "X", ""))</f>
        <v/>
      </c>
      <c r="J1214" s="57" t="str">
        <f>IF(NOT(IngrRisk1&amp;IngrRisk2&amp;IngrRisk3&amp;IngrRisk4&amp;IngrRisk5&amp;IngrRisk6&amp;IngrRisk7&amp;IngrRisk8&amp;IngrRisk9&amp;IngrRisk10=""), "X", "")</f>
        <v/>
      </c>
      <c r="K1214" s="57" t="str">
        <f t="shared" si="19"/>
        <v/>
      </c>
      <c r="L1214" s="50"/>
    </row>
    <row r="1215" spans="8:12" x14ac:dyDescent="0.25">
      <c r="H1215" s="50" t="str">
        <f>IF(AddProdEst,IF(ISBLANK('Enrolled Client Info'!$C1235),"",PROPER('Enrolled Client Info'!$C1235)),IF(ISBLANK('New Client Info'!$C1255),"",PROPER('New Client Info'!$C1255)))</f>
        <v/>
      </c>
      <c r="I1215" s="57" t="str">
        <f>IF(AddProdEst, IF('Enrolled Client Info'!$D1235="Yes", "X", ""), IF('New Client Info'!$D1255="Yes", "X", ""))</f>
        <v/>
      </c>
      <c r="J1215" s="57" t="str">
        <f>IF(NOT(IngrRisk1&amp;IngrRisk2&amp;IngrRisk3&amp;IngrRisk4&amp;IngrRisk5&amp;IngrRisk6&amp;IngrRisk7&amp;IngrRisk8&amp;IngrRisk9&amp;IngrRisk10=""), "X", "")</f>
        <v/>
      </c>
      <c r="K1215" s="57" t="str">
        <f t="shared" si="19"/>
        <v/>
      </c>
      <c r="L1215" s="50"/>
    </row>
    <row r="1216" spans="8:12" x14ac:dyDescent="0.25">
      <c r="H1216" s="50" t="str">
        <f>IF(AddProdEst,IF(ISBLANK('Enrolled Client Info'!$C1236),"",PROPER('Enrolled Client Info'!$C1236)),IF(ISBLANK('New Client Info'!$C1256),"",PROPER('New Client Info'!$C1256)))</f>
        <v/>
      </c>
      <c r="I1216" s="57" t="str">
        <f>IF(AddProdEst, IF('Enrolled Client Info'!$D1236="Yes", "X", ""), IF('New Client Info'!$D1256="Yes", "X", ""))</f>
        <v/>
      </c>
      <c r="J1216" s="57" t="str">
        <f>IF(NOT(IngrRisk1&amp;IngrRisk2&amp;IngrRisk3&amp;IngrRisk4&amp;IngrRisk5&amp;IngrRisk6&amp;IngrRisk7&amp;IngrRisk8&amp;IngrRisk9&amp;IngrRisk10=""), "X", "")</f>
        <v/>
      </c>
      <c r="K1216" s="57" t="str">
        <f t="shared" si="19"/>
        <v/>
      </c>
      <c r="L1216" s="50"/>
    </row>
    <row r="1217" spans="8:12" x14ac:dyDescent="0.25">
      <c r="H1217" s="50" t="str">
        <f>IF(AddProdEst,IF(ISBLANK('Enrolled Client Info'!$C1237),"",PROPER('Enrolled Client Info'!$C1237)),IF(ISBLANK('New Client Info'!$C1257),"",PROPER('New Client Info'!$C1257)))</f>
        <v/>
      </c>
      <c r="I1217" s="57" t="str">
        <f>IF(AddProdEst, IF('Enrolled Client Info'!$D1237="Yes", "X", ""), IF('New Client Info'!$D1257="Yes", "X", ""))</f>
        <v/>
      </c>
      <c r="J1217" s="57" t="str">
        <f>IF(NOT(IngrRisk1&amp;IngrRisk2&amp;IngrRisk3&amp;IngrRisk4&amp;IngrRisk5&amp;IngrRisk6&amp;IngrRisk7&amp;IngrRisk8&amp;IngrRisk9&amp;IngrRisk10=""), "X", "")</f>
        <v/>
      </c>
      <c r="K1217" s="57" t="str">
        <f t="shared" si="19"/>
        <v/>
      </c>
      <c r="L1217" s="50"/>
    </row>
    <row r="1218" spans="8:12" x14ac:dyDescent="0.25">
      <c r="H1218" s="50" t="str">
        <f>IF(AddProdEst,IF(ISBLANK('Enrolled Client Info'!$C1238),"",PROPER('Enrolled Client Info'!$C1238)),IF(ISBLANK('New Client Info'!$C1258),"",PROPER('New Client Info'!$C1258)))</f>
        <v/>
      </c>
      <c r="I1218" s="57" t="str">
        <f>IF(AddProdEst, IF('Enrolled Client Info'!$D1238="Yes", "X", ""), IF('New Client Info'!$D1258="Yes", "X", ""))</f>
        <v/>
      </c>
      <c r="J1218" s="57" t="str">
        <f>IF(NOT(IngrRisk1&amp;IngrRisk2&amp;IngrRisk3&amp;IngrRisk4&amp;IngrRisk5&amp;IngrRisk6&amp;IngrRisk7&amp;IngrRisk8&amp;IngrRisk9&amp;IngrRisk10=""), "X", "")</f>
        <v/>
      </c>
      <c r="K1218" s="57" t="str">
        <f t="shared" si="19"/>
        <v/>
      </c>
      <c r="L1218" s="50"/>
    </row>
    <row r="1219" spans="8:12" x14ac:dyDescent="0.25">
      <c r="H1219" s="50" t="str">
        <f>IF(AddProdEst,IF(ISBLANK('Enrolled Client Info'!$C1239),"",PROPER('Enrolled Client Info'!$C1239)),IF(ISBLANK('New Client Info'!$C1259),"",PROPER('New Client Info'!$C1259)))</f>
        <v/>
      </c>
      <c r="I1219" s="57" t="str">
        <f>IF(AddProdEst, IF('Enrolled Client Info'!$D1239="Yes", "X", ""), IF('New Client Info'!$D1259="Yes", "X", ""))</f>
        <v/>
      </c>
      <c r="J1219" s="57" t="str">
        <f>IF(NOT(IngrRisk1&amp;IngrRisk2&amp;IngrRisk3&amp;IngrRisk4&amp;IngrRisk5&amp;IngrRisk6&amp;IngrRisk7&amp;IngrRisk8&amp;IngrRisk9&amp;IngrRisk10=""), "X", "")</f>
        <v/>
      </c>
      <c r="K1219" s="57" t="str">
        <f t="shared" si="19"/>
        <v/>
      </c>
      <c r="L1219" s="50"/>
    </row>
    <row r="1220" spans="8:12" x14ac:dyDescent="0.25">
      <c r="H1220" s="50" t="str">
        <f>IF(AddProdEst,IF(ISBLANK('Enrolled Client Info'!$C1240),"",PROPER('Enrolled Client Info'!$C1240)),IF(ISBLANK('New Client Info'!$C1260),"",PROPER('New Client Info'!$C1260)))</f>
        <v/>
      </c>
      <c r="I1220" s="57" t="str">
        <f>IF(AddProdEst, IF('Enrolled Client Info'!$D1240="Yes", "X", ""), IF('New Client Info'!$D1260="Yes", "X", ""))</f>
        <v/>
      </c>
      <c r="J1220" s="57" t="str">
        <f>IF(NOT(IngrRisk1&amp;IngrRisk2&amp;IngrRisk3&amp;IngrRisk4&amp;IngrRisk5&amp;IngrRisk6&amp;IngrRisk7&amp;IngrRisk8&amp;IngrRisk9&amp;IngrRisk10=""), "X", "")</f>
        <v/>
      </c>
      <c r="K1220" s="57" t="str">
        <f t="shared" si="19"/>
        <v/>
      </c>
      <c r="L1220" s="50"/>
    </row>
    <row r="1221" spans="8:12" x14ac:dyDescent="0.25">
      <c r="H1221" s="50" t="str">
        <f>IF(AddProdEst,IF(ISBLANK('Enrolled Client Info'!$C1241),"",PROPER('Enrolled Client Info'!$C1241)),IF(ISBLANK('New Client Info'!$C1261),"",PROPER('New Client Info'!$C1261)))</f>
        <v/>
      </c>
      <c r="I1221" s="57" t="str">
        <f>IF(AddProdEst, IF('Enrolled Client Info'!$D1241="Yes", "X", ""), IF('New Client Info'!$D1261="Yes", "X", ""))</f>
        <v/>
      </c>
      <c r="J1221" s="57" t="str">
        <f>IF(NOT(IngrRisk1&amp;IngrRisk2&amp;IngrRisk3&amp;IngrRisk4&amp;IngrRisk5&amp;IngrRisk6&amp;IngrRisk7&amp;IngrRisk8&amp;IngrRisk9&amp;IngrRisk10=""), "X", "")</f>
        <v/>
      </c>
      <c r="K1221" s="57" t="str">
        <f t="shared" si="19"/>
        <v/>
      </c>
      <c r="L1221" s="50"/>
    </row>
    <row r="1222" spans="8:12" x14ac:dyDescent="0.25">
      <c r="H1222" s="50" t="str">
        <f>IF(AddProdEst,IF(ISBLANK('Enrolled Client Info'!$C1242),"",PROPER('Enrolled Client Info'!$C1242)),IF(ISBLANK('New Client Info'!$C1262),"",PROPER('New Client Info'!$C1262)))</f>
        <v/>
      </c>
      <c r="I1222" s="57" t="str">
        <f>IF(AddProdEst, IF('Enrolled Client Info'!$D1242="Yes", "X", ""), IF('New Client Info'!$D1262="Yes", "X", ""))</f>
        <v/>
      </c>
      <c r="J1222" s="57" t="str">
        <f>IF(NOT(IngrRisk1&amp;IngrRisk2&amp;IngrRisk3&amp;IngrRisk4&amp;IngrRisk5&amp;IngrRisk6&amp;IngrRisk7&amp;IngrRisk8&amp;IngrRisk9&amp;IngrRisk10=""), "X", "")</f>
        <v/>
      </c>
      <c r="K1222" s="57" t="str">
        <f t="shared" si="19"/>
        <v/>
      </c>
      <c r="L1222" s="50"/>
    </row>
    <row r="1223" spans="8:12" x14ac:dyDescent="0.25">
      <c r="H1223" s="50" t="str">
        <f>IF(AddProdEst,IF(ISBLANK('Enrolled Client Info'!$C1243),"",PROPER('Enrolled Client Info'!$C1243)),IF(ISBLANK('New Client Info'!$C1263),"",PROPER('New Client Info'!$C1263)))</f>
        <v/>
      </c>
      <c r="I1223" s="57" t="str">
        <f>IF(AddProdEst, IF('Enrolled Client Info'!$D1243="Yes", "X", ""), IF('New Client Info'!$D1263="Yes", "X", ""))</f>
        <v/>
      </c>
      <c r="J1223" s="57" t="str">
        <f>IF(NOT(IngrRisk1&amp;IngrRisk2&amp;IngrRisk3&amp;IngrRisk4&amp;IngrRisk5&amp;IngrRisk6&amp;IngrRisk7&amp;IngrRisk8&amp;IngrRisk9&amp;IngrRisk10=""), "X", "")</f>
        <v/>
      </c>
      <c r="K1223" s="57" t="str">
        <f t="shared" si="19"/>
        <v/>
      </c>
      <c r="L1223" s="50"/>
    </row>
    <row r="1224" spans="8:12" x14ac:dyDescent="0.25">
      <c r="H1224" s="50" t="str">
        <f>IF(AddProdEst,IF(ISBLANK('Enrolled Client Info'!$C1244),"",PROPER('Enrolled Client Info'!$C1244)),IF(ISBLANK('New Client Info'!$C1264),"",PROPER('New Client Info'!$C1264)))</f>
        <v/>
      </c>
      <c r="I1224" s="57" t="str">
        <f>IF(AddProdEst, IF('Enrolled Client Info'!$D1244="Yes", "X", ""), IF('New Client Info'!$D1264="Yes", "X", ""))</f>
        <v/>
      </c>
      <c r="J1224" s="57" t="str">
        <f>IF(NOT(IngrRisk1&amp;IngrRisk2&amp;IngrRisk3&amp;IngrRisk4&amp;IngrRisk5&amp;IngrRisk6&amp;IngrRisk7&amp;IngrRisk8&amp;IngrRisk9&amp;IngrRisk10=""), "X", "")</f>
        <v/>
      </c>
      <c r="K1224" s="57" t="str">
        <f t="shared" si="19"/>
        <v/>
      </c>
      <c r="L1224" s="50"/>
    </row>
    <row r="1225" spans="8:12" x14ac:dyDescent="0.25">
      <c r="H1225" s="50" t="str">
        <f>IF(AddProdEst,IF(ISBLANK('Enrolled Client Info'!$C1245),"",PROPER('Enrolled Client Info'!$C1245)),IF(ISBLANK('New Client Info'!$C1265),"",PROPER('New Client Info'!$C1265)))</f>
        <v/>
      </c>
      <c r="I1225" s="57" t="str">
        <f>IF(AddProdEst, IF('Enrolled Client Info'!$D1245="Yes", "X", ""), IF('New Client Info'!$D1265="Yes", "X", ""))</f>
        <v/>
      </c>
      <c r="J1225" s="57" t="str">
        <f>IF(NOT(IngrRisk1&amp;IngrRisk2&amp;IngrRisk3&amp;IngrRisk4&amp;IngrRisk5&amp;IngrRisk6&amp;IngrRisk7&amp;IngrRisk8&amp;IngrRisk9&amp;IngrRisk10=""), "X", "")</f>
        <v/>
      </c>
      <c r="K1225" s="57" t="str">
        <f t="shared" si="19"/>
        <v/>
      </c>
      <c r="L1225" s="50"/>
    </row>
    <row r="1226" spans="8:12" x14ac:dyDescent="0.25">
      <c r="H1226" s="50" t="str">
        <f>IF(AddProdEst,IF(ISBLANK('Enrolled Client Info'!$C1246),"",PROPER('Enrolled Client Info'!$C1246)),IF(ISBLANK('New Client Info'!$C1266),"",PROPER('New Client Info'!$C1266)))</f>
        <v/>
      </c>
      <c r="I1226" s="57" t="str">
        <f>IF(AddProdEst, IF('Enrolled Client Info'!$D1246="Yes", "X", ""), IF('New Client Info'!$D1266="Yes", "X", ""))</f>
        <v/>
      </c>
      <c r="J1226" s="57" t="str">
        <f>IF(NOT(IngrRisk1&amp;IngrRisk2&amp;IngrRisk3&amp;IngrRisk4&amp;IngrRisk5&amp;IngrRisk6&amp;IngrRisk7&amp;IngrRisk8&amp;IngrRisk9&amp;IngrRisk10=""), "X", "")</f>
        <v/>
      </c>
      <c r="K1226" s="57" t="str">
        <f t="shared" si="19"/>
        <v/>
      </c>
      <c r="L1226" s="50"/>
    </row>
    <row r="1227" spans="8:12" x14ac:dyDescent="0.25">
      <c r="H1227" s="50" t="str">
        <f>IF(AddProdEst,IF(ISBLANK('Enrolled Client Info'!$C1247),"",PROPER('Enrolled Client Info'!$C1247)),IF(ISBLANK('New Client Info'!$C1267),"",PROPER('New Client Info'!$C1267)))</f>
        <v/>
      </c>
      <c r="I1227" s="57" t="str">
        <f>IF(AddProdEst, IF('Enrolled Client Info'!$D1247="Yes", "X", ""), IF('New Client Info'!$D1267="Yes", "X", ""))</f>
        <v/>
      </c>
      <c r="J1227" s="57" t="str">
        <f>IF(NOT(IngrRisk1&amp;IngrRisk2&amp;IngrRisk3&amp;IngrRisk4&amp;IngrRisk5&amp;IngrRisk6&amp;IngrRisk7&amp;IngrRisk8&amp;IngrRisk9&amp;IngrRisk10=""), "X", "")</f>
        <v/>
      </c>
      <c r="K1227" s="57" t="str">
        <f t="shared" si="19"/>
        <v/>
      </c>
      <c r="L1227" s="50"/>
    </row>
    <row r="1228" spans="8:12" x14ac:dyDescent="0.25">
      <c r="H1228" s="50" t="str">
        <f>IF(AddProdEst,IF(ISBLANK('Enrolled Client Info'!$C1248),"",PROPER('Enrolled Client Info'!$C1248)),IF(ISBLANK('New Client Info'!$C1268),"",PROPER('New Client Info'!$C1268)))</f>
        <v/>
      </c>
      <c r="I1228" s="57" t="str">
        <f>IF(AddProdEst, IF('Enrolled Client Info'!$D1248="Yes", "X", ""), IF('New Client Info'!$D1268="Yes", "X", ""))</f>
        <v/>
      </c>
      <c r="J1228" s="57" t="str">
        <f>IF(NOT(IngrRisk1&amp;IngrRisk2&amp;IngrRisk3&amp;IngrRisk4&amp;IngrRisk5&amp;IngrRisk6&amp;IngrRisk7&amp;IngrRisk8&amp;IngrRisk9&amp;IngrRisk10=""), "X", "")</f>
        <v/>
      </c>
      <c r="K1228" s="57" t="str">
        <f t="shared" si="19"/>
        <v/>
      </c>
      <c r="L1228" s="50"/>
    </row>
    <row r="1229" spans="8:12" x14ac:dyDescent="0.25">
      <c r="H1229" s="50" t="str">
        <f>IF(AddProdEst,IF(ISBLANK('Enrolled Client Info'!$C1249),"",PROPER('Enrolled Client Info'!$C1249)),IF(ISBLANK('New Client Info'!$C1269),"",PROPER('New Client Info'!$C1269)))</f>
        <v/>
      </c>
      <c r="I1229" s="57" t="str">
        <f>IF(AddProdEst, IF('Enrolled Client Info'!$D1249="Yes", "X", ""), IF('New Client Info'!$D1269="Yes", "X", ""))</f>
        <v/>
      </c>
      <c r="J1229" s="57" t="str">
        <f>IF(NOT(IngrRisk1&amp;IngrRisk2&amp;IngrRisk3&amp;IngrRisk4&amp;IngrRisk5&amp;IngrRisk6&amp;IngrRisk7&amp;IngrRisk8&amp;IngrRisk9&amp;IngrRisk10=""), "X", "")</f>
        <v/>
      </c>
      <c r="K1229" s="57" t="str">
        <f t="shared" ref="K1229:K1292" si="20">I1229&amp;J1229</f>
        <v/>
      </c>
      <c r="L1229" s="50"/>
    </row>
    <row r="1230" spans="8:12" x14ac:dyDescent="0.25">
      <c r="H1230" s="50" t="str">
        <f>IF(AddProdEst,IF(ISBLANK('Enrolled Client Info'!$C1250),"",PROPER('Enrolled Client Info'!$C1250)),IF(ISBLANK('New Client Info'!$C1270),"",PROPER('New Client Info'!$C1270)))</f>
        <v/>
      </c>
      <c r="I1230" s="57" t="str">
        <f>IF(AddProdEst, IF('Enrolled Client Info'!$D1250="Yes", "X", ""), IF('New Client Info'!$D1270="Yes", "X", ""))</f>
        <v/>
      </c>
      <c r="J1230" s="57" t="str">
        <f>IF(NOT(IngrRisk1&amp;IngrRisk2&amp;IngrRisk3&amp;IngrRisk4&amp;IngrRisk5&amp;IngrRisk6&amp;IngrRisk7&amp;IngrRisk8&amp;IngrRisk9&amp;IngrRisk10=""), "X", "")</f>
        <v/>
      </c>
      <c r="K1230" s="57" t="str">
        <f t="shared" si="20"/>
        <v/>
      </c>
      <c r="L1230" s="50"/>
    </row>
    <row r="1231" spans="8:12" x14ac:dyDescent="0.25">
      <c r="H1231" s="50" t="str">
        <f>IF(AddProdEst,IF(ISBLANK('Enrolled Client Info'!$C1251),"",PROPER('Enrolled Client Info'!$C1251)),IF(ISBLANK('New Client Info'!$C1271),"",PROPER('New Client Info'!$C1271)))</f>
        <v/>
      </c>
      <c r="I1231" s="57" t="str">
        <f>IF(AddProdEst, IF('Enrolled Client Info'!$D1251="Yes", "X", ""), IF('New Client Info'!$D1271="Yes", "X", ""))</f>
        <v/>
      </c>
      <c r="J1231" s="57" t="str">
        <f>IF(NOT(IngrRisk1&amp;IngrRisk2&amp;IngrRisk3&amp;IngrRisk4&amp;IngrRisk5&amp;IngrRisk6&amp;IngrRisk7&amp;IngrRisk8&amp;IngrRisk9&amp;IngrRisk10=""), "X", "")</f>
        <v/>
      </c>
      <c r="K1231" s="57" t="str">
        <f t="shared" si="20"/>
        <v/>
      </c>
      <c r="L1231" s="50"/>
    </row>
    <row r="1232" spans="8:12" x14ac:dyDescent="0.25">
      <c r="H1232" s="50" t="str">
        <f>IF(AddProdEst,IF(ISBLANK('Enrolled Client Info'!$C1252),"",PROPER('Enrolled Client Info'!$C1252)),IF(ISBLANK('New Client Info'!$C1272),"",PROPER('New Client Info'!$C1272)))</f>
        <v/>
      </c>
      <c r="I1232" s="57" t="str">
        <f>IF(AddProdEst, IF('Enrolled Client Info'!$D1252="Yes", "X", ""), IF('New Client Info'!$D1272="Yes", "X", ""))</f>
        <v/>
      </c>
      <c r="J1232" s="57" t="str">
        <f>IF(NOT(IngrRisk1&amp;IngrRisk2&amp;IngrRisk3&amp;IngrRisk4&amp;IngrRisk5&amp;IngrRisk6&amp;IngrRisk7&amp;IngrRisk8&amp;IngrRisk9&amp;IngrRisk10=""), "X", "")</f>
        <v/>
      </c>
      <c r="K1232" s="57" t="str">
        <f t="shared" si="20"/>
        <v/>
      </c>
      <c r="L1232" s="50"/>
    </row>
    <row r="1233" spans="8:12" x14ac:dyDescent="0.25">
      <c r="H1233" s="50" t="str">
        <f>IF(AddProdEst,IF(ISBLANK('Enrolled Client Info'!$C1253),"",PROPER('Enrolled Client Info'!$C1253)),IF(ISBLANK('New Client Info'!$C1273),"",PROPER('New Client Info'!$C1273)))</f>
        <v/>
      </c>
      <c r="I1233" s="57" t="str">
        <f>IF(AddProdEst, IF('Enrolled Client Info'!$D1253="Yes", "X", ""), IF('New Client Info'!$D1273="Yes", "X", ""))</f>
        <v/>
      </c>
      <c r="J1233" s="57" t="str">
        <f>IF(NOT(IngrRisk1&amp;IngrRisk2&amp;IngrRisk3&amp;IngrRisk4&amp;IngrRisk5&amp;IngrRisk6&amp;IngrRisk7&amp;IngrRisk8&amp;IngrRisk9&amp;IngrRisk10=""), "X", "")</f>
        <v/>
      </c>
      <c r="K1233" s="57" t="str">
        <f t="shared" si="20"/>
        <v/>
      </c>
      <c r="L1233" s="50"/>
    </row>
    <row r="1234" spans="8:12" x14ac:dyDescent="0.25">
      <c r="H1234" s="50" t="str">
        <f>IF(AddProdEst,IF(ISBLANK('Enrolled Client Info'!$C1254),"",PROPER('Enrolled Client Info'!$C1254)),IF(ISBLANK('New Client Info'!$C1274),"",PROPER('New Client Info'!$C1274)))</f>
        <v/>
      </c>
      <c r="I1234" s="57" t="str">
        <f>IF(AddProdEst, IF('Enrolled Client Info'!$D1254="Yes", "X", ""), IF('New Client Info'!$D1274="Yes", "X", ""))</f>
        <v/>
      </c>
      <c r="J1234" s="57" t="str">
        <f>IF(NOT(IngrRisk1&amp;IngrRisk2&amp;IngrRisk3&amp;IngrRisk4&amp;IngrRisk5&amp;IngrRisk6&amp;IngrRisk7&amp;IngrRisk8&amp;IngrRisk9&amp;IngrRisk10=""), "X", "")</f>
        <v/>
      </c>
      <c r="K1234" s="57" t="str">
        <f t="shared" si="20"/>
        <v/>
      </c>
      <c r="L1234" s="50"/>
    </row>
    <row r="1235" spans="8:12" x14ac:dyDescent="0.25">
      <c r="H1235" s="50" t="str">
        <f>IF(AddProdEst,IF(ISBLANK('Enrolled Client Info'!$C1255),"",PROPER('Enrolled Client Info'!$C1255)),IF(ISBLANK('New Client Info'!$C1275),"",PROPER('New Client Info'!$C1275)))</f>
        <v/>
      </c>
      <c r="I1235" s="57" t="str">
        <f>IF(AddProdEst, IF('Enrolled Client Info'!$D1255="Yes", "X", ""), IF('New Client Info'!$D1275="Yes", "X", ""))</f>
        <v/>
      </c>
      <c r="J1235" s="57" t="str">
        <f>IF(NOT(IngrRisk1&amp;IngrRisk2&amp;IngrRisk3&amp;IngrRisk4&amp;IngrRisk5&amp;IngrRisk6&amp;IngrRisk7&amp;IngrRisk8&amp;IngrRisk9&amp;IngrRisk10=""), "X", "")</f>
        <v/>
      </c>
      <c r="K1235" s="57" t="str">
        <f t="shared" si="20"/>
        <v/>
      </c>
      <c r="L1235" s="50"/>
    </row>
    <row r="1236" spans="8:12" x14ac:dyDescent="0.25">
      <c r="H1236" s="50" t="str">
        <f>IF(AddProdEst,IF(ISBLANK('Enrolled Client Info'!$C1256),"",PROPER('Enrolled Client Info'!$C1256)),IF(ISBLANK('New Client Info'!$C1276),"",PROPER('New Client Info'!$C1276)))</f>
        <v/>
      </c>
      <c r="I1236" s="57" t="str">
        <f>IF(AddProdEst, IF('Enrolled Client Info'!$D1256="Yes", "X", ""), IF('New Client Info'!$D1276="Yes", "X", ""))</f>
        <v/>
      </c>
      <c r="J1236" s="57" t="str">
        <f>IF(NOT(IngrRisk1&amp;IngrRisk2&amp;IngrRisk3&amp;IngrRisk4&amp;IngrRisk5&amp;IngrRisk6&amp;IngrRisk7&amp;IngrRisk8&amp;IngrRisk9&amp;IngrRisk10=""), "X", "")</f>
        <v/>
      </c>
      <c r="K1236" s="57" t="str">
        <f t="shared" si="20"/>
        <v/>
      </c>
      <c r="L1236" s="50"/>
    </row>
    <row r="1237" spans="8:12" x14ac:dyDescent="0.25">
      <c r="H1237" s="50" t="str">
        <f>IF(AddProdEst,IF(ISBLANK('Enrolled Client Info'!$C1257),"",PROPER('Enrolled Client Info'!$C1257)),IF(ISBLANK('New Client Info'!$C1277),"",PROPER('New Client Info'!$C1277)))</f>
        <v/>
      </c>
      <c r="I1237" s="57" t="str">
        <f>IF(AddProdEst, IF('Enrolled Client Info'!$D1257="Yes", "X", ""), IF('New Client Info'!$D1277="Yes", "X", ""))</f>
        <v/>
      </c>
      <c r="J1237" s="57" t="str">
        <f>IF(NOT(IngrRisk1&amp;IngrRisk2&amp;IngrRisk3&amp;IngrRisk4&amp;IngrRisk5&amp;IngrRisk6&amp;IngrRisk7&amp;IngrRisk8&amp;IngrRisk9&amp;IngrRisk10=""), "X", "")</f>
        <v/>
      </c>
      <c r="K1237" s="57" t="str">
        <f t="shared" si="20"/>
        <v/>
      </c>
      <c r="L1237" s="50"/>
    </row>
    <row r="1238" spans="8:12" x14ac:dyDescent="0.25">
      <c r="H1238" s="50" t="str">
        <f>IF(AddProdEst,IF(ISBLANK('Enrolled Client Info'!$C1258),"",PROPER('Enrolled Client Info'!$C1258)),IF(ISBLANK('New Client Info'!$C1278),"",PROPER('New Client Info'!$C1278)))</f>
        <v/>
      </c>
      <c r="I1238" s="57" t="str">
        <f>IF(AddProdEst, IF('Enrolled Client Info'!$D1258="Yes", "X", ""), IF('New Client Info'!$D1278="Yes", "X", ""))</f>
        <v/>
      </c>
      <c r="J1238" s="57" t="str">
        <f>IF(NOT(IngrRisk1&amp;IngrRisk2&amp;IngrRisk3&amp;IngrRisk4&amp;IngrRisk5&amp;IngrRisk6&amp;IngrRisk7&amp;IngrRisk8&amp;IngrRisk9&amp;IngrRisk10=""), "X", "")</f>
        <v/>
      </c>
      <c r="K1238" s="57" t="str">
        <f t="shared" si="20"/>
        <v/>
      </c>
      <c r="L1238" s="50"/>
    </row>
    <row r="1239" spans="8:12" x14ac:dyDescent="0.25">
      <c r="H1239" s="50" t="str">
        <f>IF(AddProdEst,IF(ISBLANK('Enrolled Client Info'!$C1259),"",PROPER('Enrolled Client Info'!$C1259)),IF(ISBLANK('New Client Info'!$C1279),"",PROPER('New Client Info'!$C1279)))</f>
        <v/>
      </c>
      <c r="I1239" s="57" t="str">
        <f>IF(AddProdEst, IF('Enrolled Client Info'!$D1259="Yes", "X", ""), IF('New Client Info'!$D1279="Yes", "X", ""))</f>
        <v/>
      </c>
      <c r="J1239" s="57" t="str">
        <f>IF(NOT(IngrRisk1&amp;IngrRisk2&amp;IngrRisk3&amp;IngrRisk4&amp;IngrRisk5&amp;IngrRisk6&amp;IngrRisk7&amp;IngrRisk8&amp;IngrRisk9&amp;IngrRisk10=""), "X", "")</f>
        <v/>
      </c>
      <c r="K1239" s="57" t="str">
        <f t="shared" si="20"/>
        <v/>
      </c>
      <c r="L1239" s="50"/>
    </row>
    <row r="1240" spans="8:12" x14ac:dyDescent="0.25">
      <c r="H1240" s="50" t="str">
        <f>IF(AddProdEst,IF(ISBLANK('Enrolled Client Info'!$C1260),"",PROPER('Enrolled Client Info'!$C1260)),IF(ISBLANK('New Client Info'!$C1280),"",PROPER('New Client Info'!$C1280)))</f>
        <v/>
      </c>
      <c r="I1240" s="57" t="str">
        <f>IF(AddProdEst, IF('Enrolled Client Info'!$D1260="Yes", "X", ""), IF('New Client Info'!$D1280="Yes", "X", ""))</f>
        <v/>
      </c>
      <c r="J1240" s="57" t="str">
        <f>IF(NOT(IngrRisk1&amp;IngrRisk2&amp;IngrRisk3&amp;IngrRisk4&amp;IngrRisk5&amp;IngrRisk6&amp;IngrRisk7&amp;IngrRisk8&amp;IngrRisk9&amp;IngrRisk10=""), "X", "")</f>
        <v/>
      </c>
      <c r="K1240" s="57" t="str">
        <f t="shared" si="20"/>
        <v/>
      </c>
      <c r="L1240" s="50"/>
    </row>
    <row r="1241" spans="8:12" x14ac:dyDescent="0.25">
      <c r="H1241" s="50" t="str">
        <f>IF(AddProdEst,IF(ISBLANK('Enrolled Client Info'!$C1261),"",PROPER('Enrolled Client Info'!$C1261)),IF(ISBLANK('New Client Info'!$C1281),"",PROPER('New Client Info'!$C1281)))</f>
        <v/>
      </c>
      <c r="I1241" s="57" t="str">
        <f>IF(AddProdEst, IF('Enrolled Client Info'!$D1261="Yes", "X", ""), IF('New Client Info'!$D1281="Yes", "X", ""))</f>
        <v/>
      </c>
      <c r="J1241" s="57" t="str">
        <f>IF(NOT(IngrRisk1&amp;IngrRisk2&amp;IngrRisk3&amp;IngrRisk4&amp;IngrRisk5&amp;IngrRisk6&amp;IngrRisk7&amp;IngrRisk8&amp;IngrRisk9&amp;IngrRisk10=""), "X", "")</f>
        <v/>
      </c>
      <c r="K1241" s="57" t="str">
        <f t="shared" si="20"/>
        <v/>
      </c>
      <c r="L1241" s="50"/>
    </row>
    <row r="1242" spans="8:12" x14ac:dyDescent="0.25">
      <c r="H1242" s="50" t="str">
        <f>IF(AddProdEst,IF(ISBLANK('Enrolled Client Info'!$C1262),"",PROPER('Enrolled Client Info'!$C1262)),IF(ISBLANK('New Client Info'!$C1282),"",PROPER('New Client Info'!$C1282)))</f>
        <v/>
      </c>
      <c r="I1242" s="57" t="str">
        <f>IF(AddProdEst, IF('Enrolled Client Info'!$D1262="Yes", "X", ""), IF('New Client Info'!$D1282="Yes", "X", ""))</f>
        <v/>
      </c>
      <c r="J1242" s="57" t="str">
        <f>IF(NOT(IngrRisk1&amp;IngrRisk2&amp;IngrRisk3&amp;IngrRisk4&amp;IngrRisk5&amp;IngrRisk6&amp;IngrRisk7&amp;IngrRisk8&amp;IngrRisk9&amp;IngrRisk10=""), "X", "")</f>
        <v/>
      </c>
      <c r="K1242" s="57" t="str">
        <f t="shared" si="20"/>
        <v/>
      </c>
      <c r="L1242" s="50"/>
    </row>
    <row r="1243" spans="8:12" x14ac:dyDescent="0.25">
      <c r="H1243" s="50" t="str">
        <f>IF(AddProdEst,IF(ISBLANK('Enrolled Client Info'!$C1263),"",PROPER('Enrolled Client Info'!$C1263)),IF(ISBLANK('New Client Info'!$C1283),"",PROPER('New Client Info'!$C1283)))</f>
        <v/>
      </c>
      <c r="I1243" s="57" t="str">
        <f>IF(AddProdEst, IF('Enrolled Client Info'!$D1263="Yes", "X", ""), IF('New Client Info'!$D1283="Yes", "X", ""))</f>
        <v/>
      </c>
      <c r="J1243" s="57" t="str">
        <f>IF(NOT(IngrRisk1&amp;IngrRisk2&amp;IngrRisk3&amp;IngrRisk4&amp;IngrRisk5&amp;IngrRisk6&amp;IngrRisk7&amp;IngrRisk8&amp;IngrRisk9&amp;IngrRisk10=""), "X", "")</f>
        <v/>
      </c>
      <c r="K1243" s="57" t="str">
        <f t="shared" si="20"/>
        <v/>
      </c>
      <c r="L1243" s="50"/>
    </row>
    <row r="1244" spans="8:12" x14ac:dyDescent="0.25">
      <c r="H1244" s="50" t="str">
        <f>IF(AddProdEst,IF(ISBLANK('Enrolled Client Info'!$C1264),"",PROPER('Enrolled Client Info'!$C1264)),IF(ISBLANK('New Client Info'!$C1284),"",PROPER('New Client Info'!$C1284)))</f>
        <v/>
      </c>
      <c r="I1244" s="57" t="str">
        <f>IF(AddProdEst, IF('Enrolled Client Info'!$D1264="Yes", "X", ""), IF('New Client Info'!$D1284="Yes", "X", ""))</f>
        <v/>
      </c>
      <c r="J1244" s="57" t="str">
        <f>IF(NOT(IngrRisk1&amp;IngrRisk2&amp;IngrRisk3&amp;IngrRisk4&amp;IngrRisk5&amp;IngrRisk6&amp;IngrRisk7&amp;IngrRisk8&amp;IngrRisk9&amp;IngrRisk10=""), "X", "")</f>
        <v/>
      </c>
      <c r="K1244" s="57" t="str">
        <f t="shared" si="20"/>
        <v/>
      </c>
      <c r="L1244" s="50"/>
    </row>
    <row r="1245" spans="8:12" x14ac:dyDescent="0.25">
      <c r="H1245" s="50" t="str">
        <f>IF(AddProdEst,IF(ISBLANK('Enrolled Client Info'!$C1265),"",PROPER('Enrolled Client Info'!$C1265)),IF(ISBLANK('New Client Info'!$C1285),"",PROPER('New Client Info'!$C1285)))</f>
        <v/>
      </c>
      <c r="I1245" s="57" t="str">
        <f>IF(AddProdEst, IF('Enrolled Client Info'!$D1265="Yes", "X", ""), IF('New Client Info'!$D1285="Yes", "X", ""))</f>
        <v/>
      </c>
      <c r="J1245" s="57" t="str">
        <f>IF(NOT(IngrRisk1&amp;IngrRisk2&amp;IngrRisk3&amp;IngrRisk4&amp;IngrRisk5&amp;IngrRisk6&amp;IngrRisk7&amp;IngrRisk8&amp;IngrRisk9&amp;IngrRisk10=""), "X", "")</f>
        <v/>
      </c>
      <c r="K1245" s="57" t="str">
        <f t="shared" si="20"/>
        <v/>
      </c>
      <c r="L1245" s="50"/>
    </row>
    <row r="1246" spans="8:12" x14ac:dyDescent="0.25">
      <c r="H1246" s="50" t="str">
        <f>IF(AddProdEst,IF(ISBLANK('Enrolled Client Info'!$C1266),"",PROPER('Enrolled Client Info'!$C1266)),IF(ISBLANK('New Client Info'!$C1286),"",PROPER('New Client Info'!$C1286)))</f>
        <v/>
      </c>
      <c r="I1246" s="57" t="str">
        <f>IF(AddProdEst, IF('Enrolled Client Info'!$D1266="Yes", "X", ""), IF('New Client Info'!$D1286="Yes", "X", ""))</f>
        <v/>
      </c>
      <c r="J1246" s="57" t="str">
        <f>IF(NOT(IngrRisk1&amp;IngrRisk2&amp;IngrRisk3&amp;IngrRisk4&amp;IngrRisk5&amp;IngrRisk6&amp;IngrRisk7&amp;IngrRisk8&amp;IngrRisk9&amp;IngrRisk10=""), "X", "")</f>
        <v/>
      </c>
      <c r="K1246" s="57" t="str">
        <f t="shared" si="20"/>
        <v/>
      </c>
      <c r="L1246" s="50"/>
    </row>
    <row r="1247" spans="8:12" x14ac:dyDescent="0.25">
      <c r="H1247" s="50" t="str">
        <f>IF(AddProdEst,IF(ISBLANK('Enrolled Client Info'!$C1267),"",PROPER('Enrolled Client Info'!$C1267)),IF(ISBLANK('New Client Info'!$C1287),"",PROPER('New Client Info'!$C1287)))</f>
        <v/>
      </c>
      <c r="I1247" s="57" t="str">
        <f>IF(AddProdEst, IF('Enrolled Client Info'!$D1267="Yes", "X", ""), IF('New Client Info'!$D1287="Yes", "X", ""))</f>
        <v/>
      </c>
      <c r="J1247" s="57" t="str">
        <f>IF(NOT(IngrRisk1&amp;IngrRisk2&amp;IngrRisk3&amp;IngrRisk4&amp;IngrRisk5&amp;IngrRisk6&amp;IngrRisk7&amp;IngrRisk8&amp;IngrRisk9&amp;IngrRisk10=""), "X", "")</f>
        <v/>
      </c>
      <c r="K1247" s="57" t="str">
        <f t="shared" si="20"/>
        <v/>
      </c>
      <c r="L1247" s="50"/>
    </row>
    <row r="1248" spans="8:12" x14ac:dyDescent="0.25">
      <c r="H1248" s="50" t="str">
        <f>IF(AddProdEst,IF(ISBLANK('Enrolled Client Info'!$C1268),"",PROPER('Enrolled Client Info'!$C1268)),IF(ISBLANK('New Client Info'!$C1288),"",PROPER('New Client Info'!$C1288)))</f>
        <v/>
      </c>
      <c r="I1248" s="57" t="str">
        <f>IF(AddProdEst, IF('Enrolled Client Info'!$D1268="Yes", "X", ""), IF('New Client Info'!$D1288="Yes", "X", ""))</f>
        <v/>
      </c>
      <c r="J1248" s="57" t="str">
        <f>IF(NOT(IngrRisk1&amp;IngrRisk2&amp;IngrRisk3&amp;IngrRisk4&amp;IngrRisk5&amp;IngrRisk6&amp;IngrRisk7&amp;IngrRisk8&amp;IngrRisk9&amp;IngrRisk10=""), "X", "")</f>
        <v/>
      </c>
      <c r="K1248" s="57" t="str">
        <f t="shared" si="20"/>
        <v/>
      </c>
      <c r="L1248" s="50"/>
    </row>
    <row r="1249" spans="8:12" x14ac:dyDescent="0.25">
      <c r="H1249" s="50" t="str">
        <f>IF(AddProdEst,IF(ISBLANK('Enrolled Client Info'!$C1269),"",PROPER('Enrolled Client Info'!$C1269)),IF(ISBLANK('New Client Info'!$C1289),"",PROPER('New Client Info'!$C1289)))</f>
        <v/>
      </c>
      <c r="I1249" s="57" t="str">
        <f>IF(AddProdEst, IF('Enrolled Client Info'!$D1269="Yes", "X", ""), IF('New Client Info'!$D1289="Yes", "X", ""))</f>
        <v/>
      </c>
      <c r="J1249" s="57" t="str">
        <f>IF(NOT(IngrRisk1&amp;IngrRisk2&amp;IngrRisk3&amp;IngrRisk4&amp;IngrRisk5&amp;IngrRisk6&amp;IngrRisk7&amp;IngrRisk8&amp;IngrRisk9&amp;IngrRisk10=""), "X", "")</f>
        <v/>
      </c>
      <c r="K1249" s="57" t="str">
        <f t="shared" si="20"/>
        <v/>
      </c>
      <c r="L1249" s="50"/>
    </row>
    <row r="1250" spans="8:12" x14ac:dyDescent="0.25">
      <c r="H1250" s="50" t="str">
        <f>IF(AddProdEst,IF(ISBLANK('Enrolled Client Info'!$C1270),"",PROPER('Enrolled Client Info'!$C1270)),IF(ISBLANK('New Client Info'!$C1290),"",PROPER('New Client Info'!$C1290)))</f>
        <v/>
      </c>
      <c r="I1250" s="57" t="str">
        <f>IF(AddProdEst, IF('Enrolled Client Info'!$D1270="Yes", "X", ""), IF('New Client Info'!$D1290="Yes", "X", ""))</f>
        <v/>
      </c>
      <c r="J1250" s="57" t="str">
        <f>IF(NOT(IngrRisk1&amp;IngrRisk2&amp;IngrRisk3&amp;IngrRisk4&amp;IngrRisk5&amp;IngrRisk6&amp;IngrRisk7&amp;IngrRisk8&amp;IngrRisk9&amp;IngrRisk10=""), "X", "")</f>
        <v/>
      </c>
      <c r="K1250" s="57" t="str">
        <f t="shared" si="20"/>
        <v/>
      </c>
      <c r="L1250" s="50"/>
    </row>
    <row r="1251" spans="8:12" x14ac:dyDescent="0.25">
      <c r="H1251" s="50" t="str">
        <f>IF(AddProdEst,IF(ISBLANK('Enrolled Client Info'!$C1271),"",PROPER('Enrolled Client Info'!$C1271)),IF(ISBLANK('New Client Info'!$C1291),"",PROPER('New Client Info'!$C1291)))</f>
        <v/>
      </c>
      <c r="I1251" s="57" t="str">
        <f>IF(AddProdEst, IF('Enrolled Client Info'!$D1271="Yes", "X", ""), IF('New Client Info'!$D1291="Yes", "X", ""))</f>
        <v/>
      </c>
      <c r="J1251" s="57" t="str">
        <f>IF(NOT(IngrRisk1&amp;IngrRisk2&amp;IngrRisk3&amp;IngrRisk4&amp;IngrRisk5&amp;IngrRisk6&amp;IngrRisk7&amp;IngrRisk8&amp;IngrRisk9&amp;IngrRisk10=""), "X", "")</f>
        <v/>
      </c>
      <c r="K1251" s="57" t="str">
        <f t="shared" si="20"/>
        <v/>
      </c>
      <c r="L1251" s="50"/>
    </row>
    <row r="1252" spans="8:12" x14ac:dyDescent="0.25">
      <c r="H1252" s="50" t="str">
        <f>IF(AddProdEst,IF(ISBLANK('Enrolled Client Info'!$C1272),"",PROPER('Enrolled Client Info'!$C1272)),IF(ISBLANK('New Client Info'!$C1292),"",PROPER('New Client Info'!$C1292)))</f>
        <v/>
      </c>
      <c r="I1252" s="57" t="str">
        <f>IF(AddProdEst, IF('Enrolled Client Info'!$D1272="Yes", "X", ""), IF('New Client Info'!$D1292="Yes", "X", ""))</f>
        <v/>
      </c>
      <c r="J1252" s="57" t="str">
        <f>IF(NOT(IngrRisk1&amp;IngrRisk2&amp;IngrRisk3&amp;IngrRisk4&amp;IngrRisk5&amp;IngrRisk6&amp;IngrRisk7&amp;IngrRisk8&amp;IngrRisk9&amp;IngrRisk10=""), "X", "")</f>
        <v/>
      </c>
      <c r="K1252" s="57" t="str">
        <f t="shared" si="20"/>
        <v/>
      </c>
      <c r="L1252" s="50"/>
    </row>
    <row r="1253" spans="8:12" x14ac:dyDescent="0.25">
      <c r="H1253" s="50" t="str">
        <f>IF(AddProdEst,IF(ISBLANK('Enrolled Client Info'!$C1273),"",PROPER('Enrolled Client Info'!$C1273)),IF(ISBLANK('New Client Info'!$C1293),"",PROPER('New Client Info'!$C1293)))</f>
        <v/>
      </c>
      <c r="I1253" s="57" t="str">
        <f>IF(AddProdEst, IF('Enrolled Client Info'!$D1273="Yes", "X", ""), IF('New Client Info'!$D1293="Yes", "X", ""))</f>
        <v/>
      </c>
      <c r="J1253" s="57" t="str">
        <f>IF(NOT(IngrRisk1&amp;IngrRisk2&amp;IngrRisk3&amp;IngrRisk4&amp;IngrRisk5&amp;IngrRisk6&amp;IngrRisk7&amp;IngrRisk8&amp;IngrRisk9&amp;IngrRisk10=""), "X", "")</f>
        <v/>
      </c>
      <c r="K1253" s="57" t="str">
        <f t="shared" si="20"/>
        <v/>
      </c>
      <c r="L1253" s="50"/>
    </row>
    <row r="1254" spans="8:12" x14ac:dyDescent="0.25">
      <c r="H1254" s="50" t="str">
        <f>IF(AddProdEst,IF(ISBLANK('Enrolled Client Info'!$C1274),"",PROPER('Enrolled Client Info'!$C1274)),IF(ISBLANK('New Client Info'!$C1294),"",PROPER('New Client Info'!$C1294)))</f>
        <v/>
      </c>
      <c r="I1254" s="57" t="str">
        <f>IF(AddProdEst, IF('Enrolled Client Info'!$D1274="Yes", "X", ""), IF('New Client Info'!$D1294="Yes", "X", ""))</f>
        <v/>
      </c>
      <c r="J1254" s="57" t="str">
        <f>IF(NOT(IngrRisk1&amp;IngrRisk2&amp;IngrRisk3&amp;IngrRisk4&amp;IngrRisk5&amp;IngrRisk6&amp;IngrRisk7&amp;IngrRisk8&amp;IngrRisk9&amp;IngrRisk10=""), "X", "")</f>
        <v/>
      </c>
      <c r="K1254" s="57" t="str">
        <f t="shared" si="20"/>
        <v/>
      </c>
      <c r="L1254" s="50"/>
    </row>
    <row r="1255" spans="8:12" x14ac:dyDescent="0.25">
      <c r="H1255" s="50" t="str">
        <f>IF(AddProdEst,IF(ISBLANK('Enrolled Client Info'!$C1275),"",PROPER('Enrolled Client Info'!$C1275)),IF(ISBLANK('New Client Info'!$C1295),"",PROPER('New Client Info'!$C1295)))</f>
        <v/>
      </c>
      <c r="I1255" s="57" t="str">
        <f>IF(AddProdEst, IF('Enrolled Client Info'!$D1275="Yes", "X", ""), IF('New Client Info'!$D1295="Yes", "X", ""))</f>
        <v/>
      </c>
      <c r="J1255" s="57" t="str">
        <f>IF(NOT(IngrRisk1&amp;IngrRisk2&amp;IngrRisk3&amp;IngrRisk4&amp;IngrRisk5&amp;IngrRisk6&amp;IngrRisk7&amp;IngrRisk8&amp;IngrRisk9&amp;IngrRisk10=""), "X", "")</f>
        <v/>
      </c>
      <c r="K1255" s="57" t="str">
        <f t="shared" si="20"/>
        <v/>
      </c>
      <c r="L1255" s="50"/>
    </row>
    <row r="1256" spans="8:12" x14ac:dyDescent="0.25">
      <c r="H1256" s="50" t="str">
        <f>IF(AddProdEst,IF(ISBLANK('Enrolled Client Info'!$C1276),"",PROPER('Enrolled Client Info'!$C1276)),IF(ISBLANK('New Client Info'!$C1296),"",PROPER('New Client Info'!$C1296)))</f>
        <v/>
      </c>
      <c r="I1256" s="57" t="str">
        <f>IF(AddProdEst, IF('Enrolled Client Info'!$D1276="Yes", "X", ""), IF('New Client Info'!$D1296="Yes", "X", ""))</f>
        <v/>
      </c>
      <c r="J1256" s="57" t="str">
        <f>IF(NOT(IngrRisk1&amp;IngrRisk2&amp;IngrRisk3&amp;IngrRisk4&amp;IngrRisk5&amp;IngrRisk6&amp;IngrRisk7&amp;IngrRisk8&amp;IngrRisk9&amp;IngrRisk10=""), "X", "")</f>
        <v/>
      </c>
      <c r="K1256" s="57" t="str">
        <f t="shared" si="20"/>
        <v/>
      </c>
      <c r="L1256" s="50"/>
    </row>
    <row r="1257" spans="8:12" x14ac:dyDescent="0.25">
      <c r="H1257" s="50" t="str">
        <f>IF(AddProdEst,IF(ISBLANK('Enrolled Client Info'!$C1277),"",PROPER('Enrolled Client Info'!$C1277)),IF(ISBLANK('New Client Info'!$C1297),"",PROPER('New Client Info'!$C1297)))</f>
        <v/>
      </c>
      <c r="I1257" s="57" t="str">
        <f>IF(AddProdEst, IF('Enrolled Client Info'!$D1277="Yes", "X", ""), IF('New Client Info'!$D1297="Yes", "X", ""))</f>
        <v/>
      </c>
      <c r="J1257" s="57" t="str">
        <f>IF(NOT(IngrRisk1&amp;IngrRisk2&amp;IngrRisk3&amp;IngrRisk4&amp;IngrRisk5&amp;IngrRisk6&amp;IngrRisk7&amp;IngrRisk8&amp;IngrRisk9&amp;IngrRisk10=""), "X", "")</f>
        <v/>
      </c>
      <c r="K1257" s="57" t="str">
        <f t="shared" si="20"/>
        <v/>
      </c>
      <c r="L1257" s="50"/>
    </row>
    <row r="1258" spans="8:12" x14ac:dyDescent="0.25">
      <c r="H1258" s="50" t="str">
        <f>IF(AddProdEst,IF(ISBLANK('Enrolled Client Info'!$C1278),"",PROPER('Enrolled Client Info'!$C1278)),IF(ISBLANK('New Client Info'!$C1298),"",PROPER('New Client Info'!$C1298)))</f>
        <v/>
      </c>
      <c r="I1258" s="57" t="str">
        <f>IF(AddProdEst, IF('Enrolled Client Info'!$D1278="Yes", "X", ""), IF('New Client Info'!$D1298="Yes", "X", ""))</f>
        <v/>
      </c>
      <c r="J1258" s="57" t="str">
        <f>IF(NOT(IngrRisk1&amp;IngrRisk2&amp;IngrRisk3&amp;IngrRisk4&amp;IngrRisk5&amp;IngrRisk6&amp;IngrRisk7&amp;IngrRisk8&amp;IngrRisk9&amp;IngrRisk10=""), "X", "")</f>
        <v/>
      </c>
      <c r="K1258" s="57" t="str">
        <f t="shared" si="20"/>
        <v/>
      </c>
      <c r="L1258" s="50"/>
    </row>
    <row r="1259" spans="8:12" x14ac:dyDescent="0.25">
      <c r="H1259" s="50" t="str">
        <f>IF(AddProdEst,IF(ISBLANK('Enrolled Client Info'!$C1279),"",PROPER('Enrolled Client Info'!$C1279)),IF(ISBLANK('New Client Info'!$C1299),"",PROPER('New Client Info'!$C1299)))</f>
        <v/>
      </c>
      <c r="I1259" s="57" t="str">
        <f>IF(AddProdEst, IF('Enrolled Client Info'!$D1279="Yes", "X", ""), IF('New Client Info'!$D1299="Yes", "X", ""))</f>
        <v/>
      </c>
      <c r="J1259" s="57" t="str">
        <f>IF(NOT(IngrRisk1&amp;IngrRisk2&amp;IngrRisk3&amp;IngrRisk4&amp;IngrRisk5&amp;IngrRisk6&amp;IngrRisk7&amp;IngrRisk8&amp;IngrRisk9&amp;IngrRisk10=""), "X", "")</f>
        <v/>
      </c>
      <c r="K1259" s="57" t="str">
        <f t="shared" si="20"/>
        <v/>
      </c>
      <c r="L1259" s="50"/>
    </row>
    <row r="1260" spans="8:12" x14ac:dyDescent="0.25">
      <c r="H1260" s="50" t="str">
        <f>IF(AddProdEst,IF(ISBLANK('Enrolled Client Info'!$C1280),"",PROPER('Enrolled Client Info'!$C1280)),IF(ISBLANK('New Client Info'!$C1300),"",PROPER('New Client Info'!$C1300)))</f>
        <v/>
      </c>
      <c r="I1260" s="57" t="str">
        <f>IF(AddProdEst, IF('Enrolled Client Info'!$D1280="Yes", "X", ""), IF('New Client Info'!$D1300="Yes", "X", ""))</f>
        <v/>
      </c>
      <c r="J1260" s="57" t="str">
        <f>IF(NOT(IngrRisk1&amp;IngrRisk2&amp;IngrRisk3&amp;IngrRisk4&amp;IngrRisk5&amp;IngrRisk6&amp;IngrRisk7&amp;IngrRisk8&amp;IngrRisk9&amp;IngrRisk10=""), "X", "")</f>
        <v/>
      </c>
      <c r="K1260" s="57" t="str">
        <f t="shared" si="20"/>
        <v/>
      </c>
      <c r="L1260" s="50"/>
    </row>
    <row r="1261" spans="8:12" x14ac:dyDescent="0.25">
      <c r="H1261" s="50" t="str">
        <f>IF(AddProdEst,IF(ISBLANK('Enrolled Client Info'!$C1281),"",PROPER('Enrolled Client Info'!$C1281)),IF(ISBLANK('New Client Info'!$C1301),"",PROPER('New Client Info'!$C1301)))</f>
        <v/>
      </c>
      <c r="I1261" s="57" t="str">
        <f>IF(AddProdEst, IF('Enrolled Client Info'!$D1281="Yes", "X", ""), IF('New Client Info'!$D1301="Yes", "X", ""))</f>
        <v/>
      </c>
      <c r="J1261" s="57" t="str">
        <f>IF(NOT(IngrRisk1&amp;IngrRisk2&amp;IngrRisk3&amp;IngrRisk4&amp;IngrRisk5&amp;IngrRisk6&amp;IngrRisk7&amp;IngrRisk8&amp;IngrRisk9&amp;IngrRisk10=""), "X", "")</f>
        <v/>
      </c>
      <c r="K1261" s="57" t="str">
        <f t="shared" si="20"/>
        <v/>
      </c>
      <c r="L1261" s="50"/>
    </row>
    <row r="1262" spans="8:12" x14ac:dyDescent="0.25">
      <c r="H1262" s="50" t="str">
        <f>IF(AddProdEst,IF(ISBLANK('Enrolled Client Info'!$C1282),"",PROPER('Enrolled Client Info'!$C1282)),IF(ISBLANK('New Client Info'!$C1302),"",PROPER('New Client Info'!$C1302)))</f>
        <v/>
      </c>
      <c r="I1262" s="57" t="str">
        <f>IF(AddProdEst, IF('Enrolled Client Info'!$D1282="Yes", "X", ""), IF('New Client Info'!$D1302="Yes", "X", ""))</f>
        <v/>
      </c>
      <c r="J1262" s="57" t="str">
        <f>IF(NOT(IngrRisk1&amp;IngrRisk2&amp;IngrRisk3&amp;IngrRisk4&amp;IngrRisk5&amp;IngrRisk6&amp;IngrRisk7&amp;IngrRisk8&amp;IngrRisk9&amp;IngrRisk10=""), "X", "")</f>
        <v/>
      </c>
      <c r="K1262" s="57" t="str">
        <f t="shared" si="20"/>
        <v/>
      </c>
      <c r="L1262" s="50"/>
    </row>
    <row r="1263" spans="8:12" x14ac:dyDescent="0.25">
      <c r="H1263" s="50" t="str">
        <f>IF(AddProdEst,IF(ISBLANK('Enrolled Client Info'!$C1283),"",PROPER('Enrolled Client Info'!$C1283)),IF(ISBLANK('New Client Info'!$C1303),"",PROPER('New Client Info'!$C1303)))</f>
        <v/>
      </c>
      <c r="I1263" s="57" t="str">
        <f>IF(AddProdEst, IF('Enrolled Client Info'!$D1283="Yes", "X", ""), IF('New Client Info'!$D1303="Yes", "X", ""))</f>
        <v/>
      </c>
      <c r="J1263" s="57" t="str">
        <f>IF(NOT(IngrRisk1&amp;IngrRisk2&amp;IngrRisk3&amp;IngrRisk4&amp;IngrRisk5&amp;IngrRisk6&amp;IngrRisk7&amp;IngrRisk8&amp;IngrRisk9&amp;IngrRisk10=""), "X", "")</f>
        <v/>
      </c>
      <c r="K1263" s="57" t="str">
        <f t="shared" si="20"/>
        <v/>
      </c>
      <c r="L1263" s="50"/>
    </row>
    <row r="1264" spans="8:12" x14ac:dyDescent="0.25">
      <c r="H1264" s="50" t="str">
        <f>IF(AddProdEst,IF(ISBLANK('Enrolled Client Info'!$C1284),"",PROPER('Enrolled Client Info'!$C1284)),IF(ISBLANK('New Client Info'!$C1304),"",PROPER('New Client Info'!$C1304)))</f>
        <v/>
      </c>
      <c r="I1264" s="57" t="str">
        <f>IF(AddProdEst, IF('Enrolled Client Info'!$D1284="Yes", "X", ""), IF('New Client Info'!$D1304="Yes", "X", ""))</f>
        <v/>
      </c>
      <c r="J1264" s="57" t="str">
        <f>IF(NOT(IngrRisk1&amp;IngrRisk2&amp;IngrRisk3&amp;IngrRisk4&amp;IngrRisk5&amp;IngrRisk6&amp;IngrRisk7&amp;IngrRisk8&amp;IngrRisk9&amp;IngrRisk10=""), "X", "")</f>
        <v/>
      </c>
      <c r="K1264" s="57" t="str">
        <f t="shared" si="20"/>
        <v/>
      </c>
      <c r="L1264" s="50"/>
    </row>
    <row r="1265" spans="8:12" x14ac:dyDescent="0.25">
      <c r="H1265" s="50" t="str">
        <f>IF(AddProdEst,IF(ISBLANK('Enrolled Client Info'!$C1285),"",PROPER('Enrolled Client Info'!$C1285)),IF(ISBLANK('New Client Info'!$C1305),"",PROPER('New Client Info'!$C1305)))</f>
        <v/>
      </c>
      <c r="I1265" s="57" t="str">
        <f>IF(AddProdEst, IF('Enrolled Client Info'!$D1285="Yes", "X", ""), IF('New Client Info'!$D1305="Yes", "X", ""))</f>
        <v/>
      </c>
      <c r="J1265" s="57" t="str">
        <f>IF(NOT(IngrRisk1&amp;IngrRisk2&amp;IngrRisk3&amp;IngrRisk4&amp;IngrRisk5&amp;IngrRisk6&amp;IngrRisk7&amp;IngrRisk8&amp;IngrRisk9&amp;IngrRisk10=""), "X", "")</f>
        <v/>
      </c>
      <c r="K1265" s="57" t="str">
        <f t="shared" si="20"/>
        <v/>
      </c>
      <c r="L1265" s="50"/>
    </row>
    <row r="1266" spans="8:12" x14ac:dyDescent="0.25">
      <c r="H1266" s="50" t="str">
        <f>IF(AddProdEst,IF(ISBLANK('Enrolled Client Info'!$C1286),"",PROPER('Enrolled Client Info'!$C1286)),IF(ISBLANK('New Client Info'!$C1306),"",PROPER('New Client Info'!$C1306)))</f>
        <v/>
      </c>
      <c r="I1266" s="57" t="str">
        <f>IF(AddProdEst, IF('Enrolled Client Info'!$D1286="Yes", "X", ""), IF('New Client Info'!$D1306="Yes", "X", ""))</f>
        <v/>
      </c>
      <c r="J1266" s="57" t="str">
        <f>IF(NOT(IngrRisk1&amp;IngrRisk2&amp;IngrRisk3&amp;IngrRisk4&amp;IngrRisk5&amp;IngrRisk6&amp;IngrRisk7&amp;IngrRisk8&amp;IngrRisk9&amp;IngrRisk10=""), "X", "")</f>
        <v/>
      </c>
      <c r="K1266" s="57" t="str">
        <f t="shared" si="20"/>
        <v/>
      </c>
      <c r="L1266" s="50"/>
    </row>
    <row r="1267" spans="8:12" x14ac:dyDescent="0.25">
      <c r="H1267" s="50" t="str">
        <f>IF(AddProdEst,IF(ISBLANK('Enrolled Client Info'!$C1287),"",PROPER('Enrolled Client Info'!$C1287)),IF(ISBLANK('New Client Info'!$C1307),"",PROPER('New Client Info'!$C1307)))</f>
        <v/>
      </c>
      <c r="I1267" s="57" t="str">
        <f>IF(AddProdEst, IF('Enrolled Client Info'!$D1287="Yes", "X", ""), IF('New Client Info'!$D1307="Yes", "X", ""))</f>
        <v/>
      </c>
      <c r="J1267" s="57" t="str">
        <f>IF(NOT(IngrRisk1&amp;IngrRisk2&amp;IngrRisk3&amp;IngrRisk4&amp;IngrRisk5&amp;IngrRisk6&amp;IngrRisk7&amp;IngrRisk8&amp;IngrRisk9&amp;IngrRisk10=""), "X", "")</f>
        <v/>
      </c>
      <c r="K1267" s="57" t="str">
        <f t="shared" si="20"/>
        <v/>
      </c>
      <c r="L1267" s="50"/>
    </row>
    <row r="1268" spans="8:12" x14ac:dyDescent="0.25">
      <c r="H1268" s="50" t="str">
        <f>IF(AddProdEst,IF(ISBLANK('Enrolled Client Info'!$C1288),"",PROPER('Enrolled Client Info'!$C1288)),IF(ISBLANK('New Client Info'!$C1308),"",PROPER('New Client Info'!$C1308)))</f>
        <v/>
      </c>
      <c r="I1268" s="57" t="str">
        <f>IF(AddProdEst, IF('Enrolled Client Info'!$D1288="Yes", "X", ""), IF('New Client Info'!$D1308="Yes", "X", ""))</f>
        <v/>
      </c>
      <c r="J1268" s="57" t="str">
        <f>IF(NOT(IngrRisk1&amp;IngrRisk2&amp;IngrRisk3&amp;IngrRisk4&amp;IngrRisk5&amp;IngrRisk6&amp;IngrRisk7&amp;IngrRisk8&amp;IngrRisk9&amp;IngrRisk10=""), "X", "")</f>
        <v/>
      </c>
      <c r="K1268" s="57" t="str">
        <f t="shared" si="20"/>
        <v/>
      </c>
      <c r="L1268" s="50"/>
    </row>
    <row r="1269" spans="8:12" x14ac:dyDescent="0.25">
      <c r="H1269" s="50" t="str">
        <f>IF(AddProdEst,IF(ISBLANK('Enrolled Client Info'!$C1289),"",PROPER('Enrolled Client Info'!$C1289)),IF(ISBLANK('New Client Info'!$C1309),"",PROPER('New Client Info'!$C1309)))</f>
        <v/>
      </c>
      <c r="I1269" s="57" t="str">
        <f>IF(AddProdEst, IF('Enrolled Client Info'!$D1289="Yes", "X", ""), IF('New Client Info'!$D1309="Yes", "X", ""))</f>
        <v/>
      </c>
      <c r="J1269" s="57" t="str">
        <f>IF(NOT(IngrRisk1&amp;IngrRisk2&amp;IngrRisk3&amp;IngrRisk4&amp;IngrRisk5&amp;IngrRisk6&amp;IngrRisk7&amp;IngrRisk8&amp;IngrRisk9&amp;IngrRisk10=""), "X", "")</f>
        <v/>
      </c>
      <c r="K1269" s="57" t="str">
        <f t="shared" si="20"/>
        <v/>
      </c>
      <c r="L1269" s="50"/>
    </row>
    <row r="1270" spans="8:12" x14ac:dyDescent="0.25">
      <c r="H1270" s="50" t="str">
        <f>IF(AddProdEst,IF(ISBLANK('Enrolled Client Info'!$C1290),"",PROPER('Enrolled Client Info'!$C1290)),IF(ISBLANK('New Client Info'!$C1310),"",PROPER('New Client Info'!$C1310)))</f>
        <v/>
      </c>
      <c r="I1270" s="57" t="str">
        <f>IF(AddProdEst, IF('Enrolled Client Info'!$D1290="Yes", "X", ""), IF('New Client Info'!$D1310="Yes", "X", ""))</f>
        <v/>
      </c>
      <c r="J1270" s="57" t="str">
        <f>IF(NOT(IngrRisk1&amp;IngrRisk2&amp;IngrRisk3&amp;IngrRisk4&amp;IngrRisk5&amp;IngrRisk6&amp;IngrRisk7&amp;IngrRisk8&amp;IngrRisk9&amp;IngrRisk10=""), "X", "")</f>
        <v/>
      </c>
      <c r="K1270" s="57" t="str">
        <f t="shared" si="20"/>
        <v/>
      </c>
      <c r="L1270" s="50"/>
    </row>
    <row r="1271" spans="8:12" x14ac:dyDescent="0.25">
      <c r="H1271" s="50" t="str">
        <f>IF(AddProdEst,IF(ISBLANK('Enrolled Client Info'!$C1291),"",PROPER('Enrolled Client Info'!$C1291)),IF(ISBLANK('New Client Info'!$C1311),"",PROPER('New Client Info'!$C1311)))</f>
        <v/>
      </c>
      <c r="I1271" s="57" t="str">
        <f>IF(AddProdEst, IF('Enrolled Client Info'!$D1291="Yes", "X", ""), IF('New Client Info'!$D1311="Yes", "X", ""))</f>
        <v/>
      </c>
      <c r="J1271" s="57" t="str">
        <f>IF(NOT(IngrRisk1&amp;IngrRisk2&amp;IngrRisk3&amp;IngrRisk4&amp;IngrRisk5&amp;IngrRisk6&amp;IngrRisk7&amp;IngrRisk8&amp;IngrRisk9&amp;IngrRisk10=""), "X", "")</f>
        <v/>
      </c>
      <c r="K1271" s="57" t="str">
        <f t="shared" si="20"/>
        <v/>
      </c>
      <c r="L1271" s="50"/>
    </row>
    <row r="1272" spans="8:12" x14ac:dyDescent="0.25">
      <c r="H1272" s="50" t="str">
        <f>IF(AddProdEst,IF(ISBLANK('Enrolled Client Info'!$C1292),"",PROPER('Enrolled Client Info'!$C1292)),IF(ISBLANK('New Client Info'!$C1312),"",PROPER('New Client Info'!$C1312)))</f>
        <v/>
      </c>
      <c r="I1272" s="57" t="str">
        <f>IF(AddProdEst, IF('Enrolled Client Info'!$D1292="Yes", "X", ""), IF('New Client Info'!$D1312="Yes", "X", ""))</f>
        <v/>
      </c>
      <c r="J1272" s="57" t="str">
        <f>IF(NOT(IngrRisk1&amp;IngrRisk2&amp;IngrRisk3&amp;IngrRisk4&amp;IngrRisk5&amp;IngrRisk6&amp;IngrRisk7&amp;IngrRisk8&amp;IngrRisk9&amp;IngrRisk10=""), "X", "")</f>
        <v/>
      </c>
      <c r="K1272" s="57" t="str">
        <f t="shared" si="20"/>
        <v/>
      </c>
      <c r="L1272" s="50"/>
    </row>
    <row r="1273" spans="8:12" x14ac:dyDescent="0.25">
      <c r="H1273" s="50" t="str">
        <f>IF(AddProdEst,IF(ISBLANK('Enrolled Client Info'!$C1293),"",PROPER('Enrolled Client Info'!$C1293)),IF(ISBLANK('New Client Info'!$C1313),"",PROPER('New Client Info'!$C1313)))</f>
        <v/>
      </c>
      <c r="I1273" s="57" t="str">
        <f>IF(AddProdEst, IF('Enrolled Client Info'!$D1293="Yes", "X", ""), IF('New Client Info'!$D1313="Yes", "X", ""))</f>
        <v/>
      </c>
      <c r="J1273" s="57" t="str">
        <f>IF(NOT(IngrRisk1&amp;IngrRisk2&amp;IngrRisk3&amp;IngrRisk4&amp;IngrRisk5&amp;IngrRisk6&amp;IngrRisk7&amp;IngrRisk8&amp;IngrRisk9&amp;IngrRisk10=""), "X", "")</f>
        <v/>
      </c>
      <c r="K1273" s="57" t="str">
        <f t="shared" si="20"/>
        <v/>
      </c>
      <c r="L1273" s="50"/>
    </row>
    <row r="1274" spans="8:12" x14ac:dyDescent="0.25">
      <c r="H1274" s="50" t="str">
        <f>IF(AddProdEst,IF(ISBLANK('Enrolled Client Info'!$C1294),"",PROPER('Enrolled Client Info'!$C1294)),IF(ISBLANK('New Client Info'!$C1314),"",PROPER('New Client Info'!$C1314)))</f>
        <v/>
      </c>
      <c r="I1274" s="57" t="str">
        <f>IF(AddProdEst, IF('Enrolled Client Info'!$D1294="Yes", "X", ""), IF('New Client Info'!$D1314="Yes", "X", ""))</f>
        <v/>
      </c>
      <c r="J1274" s="57" t="str">
        <f>IF(NOT(IngrRisk1&amp;IngrRisk2&amp;IngrRisk3&amp;IngrRisk4&amp;IngrRisk5&amp;IngrRisk6&amp;IngrRisk7&amp;IngrRisk8&amp;IngrRisk9&amp;IngrRisk10=""), "X", "")</f>
        <v/>
      </c>
      <c r="K1274" s="57" t="str">
        <f t="shared" si="20"/>
        <v/>
      </c>
      <c r="L1274" s="50"/>
    </row>
    <row r="1275" spans="8:12" x14ac:dyDescent="0.25">
      <c r="H1275" s="50" t="str">
        <f>IF(AddProdEst,IF(ISBLANK('Enrolled Client Info'!$C1295),"",PROPER('Enrolled Client Info'!$C1295)),IF(ISBLANK('New Client Info'!$C1315),"",PROPER('New Client Info'!$C1315)))</f>
        <v/>
      </c>
      <c r="I1275" s="57" t="str">
        <f>IF(AddProdEst, IF('Enrolled Client Info'!$D1295="Yes", "X", ""), IF('New Client Info'!$D1315="Yes", "X", ""))</f>
        <v/>
      </c>
      <c r="J1275" s="57" t="str">
        <f>IF(NOT(IngrRisk1&amp;IngrRisk2&amp;IngrRisk3&amp;IngrRisk4&amp;IngrRisk5&amp;IngrRisk6&amp;IngrRisk7&amp;IngrRisk8&amp;IngrRisk9&amp;IngrRisk10=""), "X", "")</f>
        <v/>
      </c>
      <c r="K1275" s="57" t="str">
        <f t="shared" si="20"/>
        <v/>
      </c>
      <c r="L1275" s="50"/>
    </row>
    <row r="1276" spans="8:12" x14ac:dyDescent="0.25">
      <c r="H1276" s="50" t="str">
        <f>IF(AddProdEst,IF(ISBLANK('Enrolled Client Info'!$C1296),"",PROPER('Enrolled Client Info'!$C1296)),IF(ISBLANK('New Client Info'!$C1316),"",PROPER('New Client Info'!$C1316)))</f>
        <v/>
      </c>
      <c r="I1276" s="57" t="str">
        <f>IF(AddProdEst, IF('Enrolled Client Info'!$D1296="Yes", "X", ""), IF('New Client Info'!$D1316="Yes", "X", ""))</f>
        <v/>
      </c>
      <c r="J1276" s="57" t="str">
        <f>IF(NOT(IngrRisk1&amp;IngrRisk2&amp;IngrRisk3&amp;IngrRisk4&amp;IngrRisk5&amp;IngrRisk6&amp;IngrRisk7&amp;IngrRisk8&amp;IngrRisk9&amp;IngrRisk10=""), "X", "")</f>
        <v/>
      </c>
      <c r="K1276" s="57" t="str">
        <f t="shared" si="20"/>
        <v/>
      </c>
      <c r="L1276" s="50"/>
    </row>
    <row r="1277" spans="8:12" x14ac:dyDescent="0.25">
      <c r="H1277" s="50" t="str">
        <f>IF(AddProdEst,IF(ISBLANK('Enrolled Client Info'!$C1297),"",PROPER('Enrolled Client Info'!$C1297)),IF(ISBLANK('New Client Info'!$C1317),"",PROPER('New Client Info'!$C1317)))</f>
        <v/>
      </c>
      <c r="I1277" s="57" t="str">
        <f>IF(AddProdEst, IF('Enrolled Client Info'!$D1297="Yes", "X", ""), IF('New Client Info'!$D1317="Yes", "X", ""))</f>
        <v/>
      </c>
      <c r="J1277" s="57" t="str">
        <f>IF(NOT(IngrRisk1&amp;IngrRisk2&amp;IngrRisk3&amp;IngrRisk4&amp;IngrRisk5&amp;IngrRisk6&amp;IngrRisk7&amp;IngrRisk8&amp;IngrRisk9&amp;IngrRisk10=""), "X", "")</f>
        <v/>
      </c>
      <c r="K1277" s="57" t="str">
        <f t="shared" si="20"/>
        <v/>
      </c>
      <c r="L1277" s="50"/>
    </row>
    <row r="1278" spans="8:12" x14ac:dyDescent="0.25">
      <c r="H1278" s="50" t="str">
        <f>IF(AddProdEst,IF(ISBLANK('Enrolled Client Info'!$C1298),"",PROPER('Enrolled Client Info'!$C1298)),IF(ISBLANK('New Client Info'!$C1318),"",PROPER('New Client Info'!$C1318)))</f>
        <v/>
      </c>
      <c r="I1278" s="57" t="str">
        <f>IF(AddProdEst, IF('Enrolled Client Info'!$D1298="Yes", "X", ""), IF('New Client Info'!$D1318="Yes", "X", ""))</f>
        <v/>
      </c>
      <c r="J1278" s="57" t="str">
        <f>IF(NOT(IngrRisk1&amp;IngrRisk2&amp;IngrRisk3&amp;IngrRisk4&amp;IngrRisk5&amp;IngrRisk6&amp;IngrRisk7&amp;IngrRisk8&amp;IngrRisk9&amp;IngrRisk10=""), "X", "")</f>
        <v/>
      </c>
      <c r="K1278" s="57" t="str">
        <f t="shared" si="20"/>
        <v/>
      </c>
      <c r="L1278" s="50"/>
    </row>
    <row r="1279" spans="8:12" x14ac:dyDescent="0.25">
      <c r="H1279" s="50" t="str">
        <f>IF(AddProdEst,IF(ISBLANK('Enrolled Client Info'!$C1299),"",PROPER('Enrolled Client Info'!$C1299)),IF(ISBLANK('New Client Info'!$C1319),"",PROPER('New Client Info'!$C1319)))</f>
        <v/>
      </c>
      <c r="I1279" s="57" t="str">
        <f>IF(AddProdEst, IF('Enrolled Client Info'!$D1299="Yes", "X", ""), IF('New Client Info'!$D1319="Yes", "X", ""))</f>
        <v/>
      </c>
      <c r="J1279" s="57" t="str">
        <f>IF(NOT(IngrRisk1&amp;IngrRisk2&amp;IngrRisk3&amp;IngrRisk4&amp;IngrRisk5&amp;IngrRisk6&amp;IngrRisk7&amp;IngrRisk8&amp;IngrRisk9&amp;IngrRisk10=""), "X", "")</f>
        <v/>
      </c>
      <c r="K1279" s="57" t="str">
        <f t="shared" si="20"/>
        <v/>
      </c>
      <c r="L1279" s="50"/>
    </row>
    <row r="1280" spans="8:12" x14ac:dyDescent="0.25">
      <c r="H1280" s="50" t="str">
        <f>IF(AddProdEst,IF(ISBLANK('Enrolled Client Info'!$C1300),"",PROPER('Enrolled Client Info'!$C1300)),IF(ISBLANK('New Client Info'!$C1320),"",PROPER('New Client Info'!$C1320)))</f>
        <v/>
      </c>
      <c r="I1280" s="57" t="str">
        <f>IF(AddProdEst, IF('Enrolled Client Info'!$D1300="Yes", "X", ""), IF('New Client Info'!$D1320="Yes", "X", ""))</f>
        <v/>
      </c>
      <c r="J1280" s="57" t="str">
        <f>IF(NOT(IngrRisk1&amp;IngrRisk2&amp;IngrRisk3&amp;IngrRisk4&amp;IngrRisk5&amp;IngrRisk6&amp;IngrRisk7&amp;IngrRisk8&amp;IngrRisk9&amp;IngrRisk10=""), "X", "")</f>
        <v/>
      </c>
      <c r="K1280" s="57" t="str">
        <f t="shared" si="20"/>
        <v/>
      </c>
      <c r="L1280" s="50"/>
    </row>
    <row r="1281" spans="8:12" x14ac:dyDescent="0.25">
      <c r="H1281" s="50" t="str">
        <f>IF(AddProdEst,IF(ISBLANK('Enrolled Client Info'!$C1301),"",PROPER('Enrolled Client Info'!$C1301)),IF(ISBLANK('New Client Info'!$C1321),"",PROPER('New Client Info'!$C1321)))</f>
        <v/>
      </c>
      <c r="I1281" s="57" t="str">
        <f>IF(AddProdEst, IF('Enrolled Client Info'!$D1301="Yes", "X", ""), IF('New Client Info'!$D1321="Yes", "X", ""))</f>
        <v/>
      </c>
      <c r="J1281" s="57" t="str">
        <f>IF(NOT(IngrRisk1&amp;IngrRisk2&amp;IngrRisk3&amp;IngrRisk4&amp;IngrRisk5&amp;IngrRisk6&amp;IngrRisk7&amp;IngrRisk8&amp;IngrRisk9&amp;IngrRisk10=""), "X", "")</f>
        <v/>
      </c>
      <c r="K1281" s="57" t="str">
        <f t="shared" si="20"/>
        <v/>
      </c>
      <c r="L1281" s="50"/>
    </row>
    <row r="1282" spans="8:12" x14ac:dyDescent="0.25">
      <c r="H1282" s="50" t="str">
        <f>IF(AddProdEst,IF(ISBLANK('Enrolled Client Info'!$C1302),"",PROPER('Enrolled Client Info'!$C1302)),IF(ISBLANK('New Client Info'!$C1322),"",PROPER('New Client Info'!$C1322)))</f>
        <v/>
      </c>
      <c r="I1282" s="57" t="str">
        <f>IF(AddProdEst, IF('Enrolled Client Info'!$D1302="Yes", "X", ""), IF('New Client Info'!$D1322="Yes", "X", ""))</f>
        <v/>
      </c>
      <c r="J1282" s="57" t="str">
        <f>IF(NOT(IngrRisk1&amp;IngrRisk2&amp;IngrRisk3&amp;IngrRisk4&amp;IngrRisk5&amp;IngrRisk6&amp;IngrRisk7&amp;IngrRisk8&amp;IngrRisk9&amp;IngrRisk10=""), "X", "")</f>
        <v/>
      </c>
      <c r="K1282" s="57" t="str">
        <f t="shared" si="20"/>
        <v/>
      </c>
      <c r="L1282" s="50"/>
    </row>
    <row r="1283" spans="8:12" x14ac:dyDescent="0.25">
      <c r="H1283" s="50" t="str">
        <f>IF(AddProdEst,IF(ISBLANK('Enrolled Client Info'!$C1303),"",PROPER('Enrolled Client Info'!$C1303)),IF(ISBLANK('New Client Info'!$C1323),"",PROPER('New Client Info'!$C1323)))</f>
        <v/>
      </c>
      <c r="I1283" s="57" t="str">
        <f>IF(AddProdEst, IF('Enrolled Client Info'!$D1303="Yes", "X", ""), IF('New Client Info'!$D1323="Yes", "X", ""))</f>
        <v/>
      </c>
      <c r="J1283" s="57" t="str">
        <f>IF(NOT(IngrRisk1&amp;IngrRisk2&amp;IngrRisk3&amp;IngrRisk4&amp;IngrRisk5&amp;IngrRisk6&amp;IngrRisk7&amp;IngrRisk8&amp;IngrRisk9&amp;IngrRisk10=""), "X", "")</f>
        <v/>
      </c>
      <c r="K1283" s="57" t="str">
        <f t="shared" si="20"/>
        <v/>
      </c>
      <c r="L1283" s="50"/>
    </row>
    <row r="1284" spans="8:12" x14ac:dyDescent="0.25">
      <c r="H1284" s="50" t="str">
        <f>IF(AddProdEst,IF(ISBLANK('Enrolled Client Info'!$C1304),"",PROPER('Enrolled Client Info'!$C1304)),IF(ISBLANK('New Client Info'!$C1324),"",PROPER('New Client Info'!$C1324)))</f>
        <v/>
      </c>
      <c r="I1284" s="57" t="str">
        <f>IF(AddProdEst, IF('Enrolled Client Info'!$D1304="Yes", "X", ""), IF('New Client Info'!$D1324="Yes", "X", ""))</f>
        <v/>
      </c>
      <c r="J1284" s="57" t="str">
        <f>IF(NOT(IngrRisk1&amp;IngrRisk2&amp;IngrRisk3&amp;IngrRisk4&amp;IngrRisk5&amp;IngrRisk6&amp;IngrRisk7&amp;IngrRisk8&amp;IngrRisk9&amp;IngrRisk10=""), "X", "")</f>
        <v/>
      </c>
      <c r="K1284" s="57" t="str">
        <f t="shared" si="20"/>
        <v/>
      </c>
      <c r="L1284" s="50"/>
    </row>
    <row r="1285" spans="8:12" x14ac:dyDescent="0.25">
      <c r="H1285" s="50" t="str">
        <f>IF(AddProdEst,IF(ISBLANK('Enrolled Client Info'!$C1305),"",PROPER('Enrolled Client Info'!$C1305)),IF(ISBLANK('New Client Info'!$C1325),"",PROPER('New Client Info'!$C1325)))</f>
        <v/>
      </c>
      <c r="I1285" s="57" t="str">
        <f>IF(AddProdEst, IF('Enrolled Client Info'!$D1305="Yes", "X", ""), IF('New Client Info'!$D1325="Yes", "X", ""))</f>
        <v/>
      </c>
      <c r="J1285" s="57" t="str">
        <f>IF(NOT(IngrRisk1&amp;IngrRisk2&amp;IngrRisk3&amp;IngrRisk4&amp;IngrRisk5&amp;IngrRisk6&amp;IngrRisk7&amp;IngrRisk8&amp;IngrRisk9&amp;IngrRisk10=""), "X", "")</f>
        <v/>
      </c>
      <c r="K1285" s="57" t="str">
        <f t="shared" si="20"/>
        <v/>
      </c>
      <c r="L1285" s="50"/>
    </row>
    <row r="1286" spans="8:12" x14ac:dyDescent="0.25">
      <c r="H1286" s="50" t="str">
        <f>IF(AddProdEst,IF(ISBLANK('Enrolled Client Info'!$C1306),"",PROPER('Enrolled Client Info'!$C1306)),IF(ISBLANK('New Client Info'!$C1326),"",PROPER('New Client Info'!$C1326)))</f>
        <v/>
      </c>
      <c r="I1286" s="57" t="str">
        <f>IF(AddProdEst, IF('Enrolled Client Info'!$D1306="Yes", "X", ""), IF('New Client Info'!$D1326="Yes", "X", ""))</f>
        <v/>
      </c>
      <c r="J1286" s="57" t="str">
        <f>IF(NOT(IngrRisk1&amp;IngrRisk2&amp;IngrRisk3&amp;IngrRisk4&amp;IngrRisk5&amp;IngrRisk6&amp;IngrRisk7&amp;IngrRisk8&amp;IngrRisk9&amp;IngrRisk10=""), "X", "")</f>
        <v/>
      </c>
      <c r="K1286" s="57" t="str">
        <f t="shared" si="20"/>
        <v/>
      </c>
      <c r="L1286" s="50"/>
    </row>
    <row r="1287" spans="8:12" x14ac:dyDescent="0.25">
      <c r="H1287" s="50" t="str">
        <f>IF(AddProdEst,IF(ISBLANK('Enrolled Client Info'!$C1307),"",PROPER('Enrolled Client Info'!$C1307)),IF(ISBLANK('New Client Info'!$C1327),"",PROPER('New Client Info'!$C1327)))</f>
        <v/>
      </c>
      <c r="I1287" s="57" t="str">
        <f>IF(AddProdEst, IF('Enrolled Client Info'!$D1307="Yes", "X", ""), IF('New Client Info'!$D1327="Yes", "X", ""))</f>
        <v/>
      </c>
      <c r="J1287" s="57" t="str">
        <f>IF(NOT(IngrRisk1&amp;IngrRisk2&amp;IngrRisk3&amp;IngrRisk4&amp;IngrRisk5&amp;IngrRisk6&amp;IngrRisk7&amp;IngrRisk8&amp;IngrRisk9&amp;IngrRisk10=""), "X", "")</f>
        <v/>
      </c>
      <c r="K1287" s="57" t="str">
        <f t="shared" si="20"/>
        <v/>
      </c>
      <c r="L1287" s="50"/>
    </row>
    <row r="1288" spans="8:12" x14ac:dyDescent="0.25">
      <c r="H1288" s="50" t="str">
        <f>IF(AddProdEst,IF(ISBLANK('Enrolled Client Info'!$C1308),"",PROPER('Enrolled Client Info'!$C1308)),IF(ISBLANK('New Client Info'!$C1328),"",PROPER('New Client Info'!$C1328)))</f>
        <v/>
      </c>
      <c r="I1288" s="57" t="str">
        <f>IF(AddProdEst, IF('Enrolled Client Info'!$D1308="Yes", "X", ""), IF('New Client Info'!$D1328="Yes", "X", ""))</f>
        <v/>
      </c>
      <c r="J1288" s="57" t="str">
        <f>IF(NOT(IngrRisk1&amp;IngrRisk2&amp;IngrRisk3&amp;IngrRisk4&amp;IngrRisk5&amp;IngrRisk6&amp;IngrRisk7&amp;IngrRisk8&amp;IngrRisk9&amp;IngrRisk10=""), "X", "")</f>
        <v/>
      </c>
      <c r="K1288" s="57" t="str">
        <f t="shared" si="20"/>
        <v/>
      </c>
      <c r="L1288" s="50"/>
    </row>
    <row r="1289" spans="8:12" x14ac:dyDescent="0.25">
      <c r="H1289" s="50" t="str">
        <f>IF(AddProdEst,IF(ISBLANK('Enrolled Client Info'!$C1309),"",PROPER('Enrolled Client Info'!$C1309)),IF(ISBLANK('New Client Info'!$C1329),"",PROPER('New Client Info'!$C1329)))</f>
        <v/>
      </c>
      <c r="I1289" s="57" t="str">
        <f>IF(AddProdEst, IF('Enrolled Client Info'!$D1309="Yes", "X", ""), IF('New Client Info'!$D1329="Yes", "X", ""))</f>
        <v/>
      </c>
      <c r="J1289" s="57" t="str">
        <f>IF(NOT(IngrRisk1&amp;IngrRisk2&amp;IngrRisk3&amp;IngrRisk4&amp;IngrRisk5&amp;IngrRisk6&amp;IngrRisk7&amp;IngrRisk8&amp;IngrRisk9&amp;IngrRisk10=""), "X", "")</f>
        <v/>
      </c>
      <c r="K1289" s="57" t="str">
        <f t="shared" si="20"/>
        <v/>
      </c>
      <c r="L1289" s="50"/>
    </row>
    <row r="1290" spans="8:12" x14ac:dyDescent="0.25">
      <c r="H1290" s="50" t="str">
        <f>IF(AddProdEst,IF(ISBLANK('Enrolled Client Info'!$C1310),"",PROPER('Enrolled Client Info'!$C1310)),IF(ISBLANK('New Client Info'!$C1330),"",PROPER('New Client Info'!$C1330)))</f>
        <v/>
      </c>
      <c r="I1290" s="57" t="str">
        <f>IF(AddProdEst, IF('Enrolled Client Info'!$D1310="Yes", "X", ""), IF('New Client Info'!$D1330="Yes", "X", ""))</f>
        <v/>
      </c>
      <c r="J1290" s="57" t="str">
        <f>IF(NOT(IngrRisk1&amp;IngrRisk2&amp;IngrRisk3&amp;IngrRisk4&amp;IngrRisk5&amp;IngrRisk6&amp;IngrRisk7&amp;IngrRisk8&amp;IngrRisk9&amp;IngrRisk10=""), "X", "")</f>
        <v/>
      </c>
      <c r="K1290" s="57" t="str">
        <f t="shared" si="20"/>
        <v/>
      </c>
      <c r="L1290" s="50"/>
    </row>
    <row r="1291" spans="8:12" x14ac:dyDescent="0.25">
      <c r="H1291" s="50" t="str">
        <f>IF(AddProdEst,IF(ISBLANK('Enrolled Client Info'!$C1311),"",PROPER('Enrolled Client Info'!$C1311)),IF(ISBLANK('New Client Info'!$C1331),"",PROPER('New Client Info'!$C1331)))</f>
        <v/>
      </c>
      <c r="I1291" s="57" t="str">
        <f>IF(AddProdEst, IF('Enrolled Client Info'!$D1311="Yes", "X", ""), IF('New Client Info'!$D1331="Yes", "X", ""))</f>
        <v/>
      </c>
      <c r="J1291" s="57" t="str">
        <f>IF(NOT(IngrRisk1&amp;IngrRisk2&amp;IngrRisk3&amp;IngrRisk4&amp;IngrRisk5&amp;IngrRisk6&amp;IngrRisk7&amp;IngrRisk8&amp;IngrRisk9&amp;IngrRisk10=""), "X", "")</f>
        <v/>
      </c>
      <c r="K1291" s="57" t="str">
        <f t="shared" si="20"/>
        <v/>
      </c>
      <c r="L1291" s="50"/>
    </row>
    <row r="1292" spans="8:12" x14ac:dyDescent="0.25">
      <c r="H1292" s="50" t="str">
        <f>IF(AddProdEst,IF(ISBLANK('Enrolled Client Info'!$C1312),"",PROPER('Enrolled Client Info'!$C1312)),IF(ISBLANK('New Client Info'!$C1332),"",PROPER('New Client Info'!$C1332)))</f>
        <v/>
      </c>
      <c r="I1292" s="57" t="str">
        <f>IF(AddProdEst, IF('Enrolled Client Info'!$D1312="Yes", "X", ""), IF('New Client Info'!$D1332="Yes", "X", ""))</f>
        <v/>
      </c>
      <c r="J1292" s="57" t="str">
        <f>IF(NOT(IngrRisk1&amp;IngrRisk2&amp;IngrRisk3&amp;IngrRisk4&amp;IngrRisk5&amp;IngrRisk6&amp;IngrRisk7&amp;IngrRisk8&amp;IngrRisk9&amp;IngrRisk10=""), "X", "")</f>
        <v/>
      </c>
      <c r="K1292" s="57" t="str">
        <f t="shared" si="20"/>
        <v/>
      </c>
      <c r="L1292" s="50"/>
    </row>
    <row r="1293" spans="8:12" x14ac:dyDescent="0.25">
      <c r="H1293" s="50" t="str">
        <f>IF(AddProdEst,IF(ISBLANK('Enrolled Client Info'!$C1313),"",PROPER('Enrolled Client Info'!$C1313)),IF(ISBLANK('New Client Info'!$C1333),"",PROPER('New Client Info'!$C1333)))</f>
        <v/>
      </c>
      <c r="I1293" s="57" t="str">
        <f>IF(AddProdEst, IF('Enrolled Client Info'!$D1313="Yes", "X", ""), IF('New Client Info'!$D1333="Yes", "X", ""))</f>
        <v/>
      </c>
      <c r="J1293" s="57" t="str">
        <f>IF(NOT(IngrRisk1&amp;IngrRisk2&amp;IngrRisk3&amp;IngrRisk4&amp;IngrRisk5&amp;IngrRisk6&amp;IngrRisk7&amp;IngrRisk8&amp;IngrRisk9&amp;IngrRisk10=""), "X", "")</f>
        <v/>
      </c>
      <c r="K1293" s="57" t="str">
        <f t="shared" ref="K1293:K1356" si="21">I1293&amp;J1293</f>
        <v/>
      </c>
      <c r="L1293" s="50"/>
    </row>
    <row r="1294" spans="8:12" x14ac:dyDescent="0.25">
      <c r="H1294" s="50" t="str">
        <f>IF(AddProdEst,IF(ISBLANK('Enrolled Client Info'!$C1314),"",PROPER('Enrolled Client Info'!$C1314)),IF(ISBLANK('New Client Info'!$C1334),"",PROPER('New Client Info'!$C1334)))</f>
        <v/>
      </c>
      <c r="I1294" s="57" t="str">
        <f>IF(AddProdEst, IF('Enrolled Client Info'!$D1314="Yes", "X", ""), IF('New Client Info'!$D1334="Yes", "X", ""))</f>
        <v/>
      </c>
      <c r="J1294" s="57" t="str">
        <f>IF(NOT(IngrRisk1&amp;IngrRisk2&amp;IngrRisk3&amp;IngrRisk4&amp;IngrRisk5&amp;IngrRisk6&amp;IngrRisk7&amp;IngrRisk8&amp;IngrRisk9&amp;IngrRisk10=""), "X", "")</f>
        <v/>
      </c>
      <c r="K1294" s="57" t="str">
        <f t="shared" si="21"/>
        <v/>
      </c>
      <c r="L1294" s="50"/>
    </row>
    <row r="1295" spans="8:12" x14ac:dyDescent="0.25">
      <c r="H1295" s="50" t="str">
        <f>IF(AddProdEst,IF(ISBLANK('Enrolled Client Info'!$C1315),"",PROPER('Enrolled Client Info'!$C1315)),IF(ISBLANK('New Client Info'!$C1335),"",PROPER('New Client Info'!$C1335)))</f>
        <v/>
      </c>
      <c r="I1295" s="57" t="str">
        <f>IF(AddProdEst, IF('Enrolled Client Info'!$D1315="Yes", "X", ""), IF('New Client Info'!$D1335="Yes", "X", ""))</f>
        <v/>
      </c>
      <c r="J1295" s="57" t="str">
        <f>IF(NOT(IngrRisk1&amp;IngrRisk2&amp;IngrRisk3&amp;IngrRisk4&amp;IngrRisk5&amp;IngrRisk6&amp;IngrRisk7&amp;IngrRisk8&amp;IngrRisk9&amp;IngrRisk10=""), "X", "")</f>
        <v/>
      </c>
      <c r="K1295" s="57" t="str">
        <f t="shared" si="21"/>
        <v/>
      </c>
      <c r="L1295" s="50"/>
    </row>
    <row r="1296" spans="8:12" x14ac:dyDescent="0.25">
      <c r="H1296" s="50" t="str">
        <f>IF(AddProdEst,IF(ISBLANK('Enrolled Client Info'!$C1316),"",PROPER('Enrolled Client Info'!$C1316)),IF(ISBLANK('New Client Info'!$C1336),"",PROPER('New Client Info'!$C1336)))</f>
        <v/>
      </c>
      <c r="I1296" s="57" t="str">
        <f>IF(AddProdEst, IF('Enrolled Client Info'!$D1316="Yes", "X", ""), IF('New Client Info'!$D1336="Yes", "X", ""))</f>
        <v/>
      </c>
      <c r="J1296" s="57" t="str">
        <f>IF(NOT(IngrRisk1&amp;IngrRisk2&amp;IngrRisk3&amp;IngrRisk4&amp;IngrRisk5&amp;IngrRisk6&amp;IngrRisk7&amp;IngrRisk8&amp;IngrRisk9&amp;IngrRisk10=""), "X", "")</f>
        <v/>
      </c>
      <c r="K1296" s="57" t="str">
        <f t="shared" si="21"/>
        <v/>
      </c>
      <c r="L1296" s="50"/>
    </row>
    <row r="1297" spans="8:12" x14ac:dyDescent="0.25">
      <c r="H1297" s="50" t="str">
        <f>IF(AddProdEst,IF(ISBLANK('Enrolled Client Info'!$C1317),"",PROPER('Enrolled Client Info'!$C1317)),IF(ISBLANK('New Client Info'!$C1337),"",PROPER('New Client Info'!$C1337)))</f>
        <v/>
      </c>
      <c r="I1297" s="57" t="str">
        <f>IF(AddProdEst, IF('Enrolled Client Info'!$D1317="Yes", "X", ""), IF('New Client Info'!$D1337="Yes", "X", ""))</f>
        <v/>
      </c>
      <c r="J1297" s="57" t="str">
        <f>IF(NOT(IngrRisk1&amp;IngrRisk2&amp;IngrRisk3&amp;IngrRisk4&amp;IngrRisk5&amp;IngrRisk6&amp;IngrRisk7&amp;IngrRisk8&amp;IngrRisk9&amp;IngrRisk10=""), "X", "")</f>
        <v/>
      </c>
      <c r="K1297" s="57" t="str">
        <f t="shared" si="21"/>
        <v/>
      </c>
      <c r="L1297" s="50"/>
    </row>
    <row r="1298" spans="8:12" x14ac:dyDescent="0.25">
      <c r="H1298" s="50" t="str">
        <f>IF(AddProdEst,IF(ISBLANK('Enrolled Client Info'!$C1318),"",PROPER('Enrolled Client Info'!$C1318)),IF(ISBLANK('New Client Info'!$C1338),"",PROPER('New Client Info'!$C1338)))</f>
        <v/>
      </c>
      <c r="I1298" s="57" t="str">
        <f>IF(AddProdEst, IF('Enrolled Client Info'!$D1318="Yes", "X", ""), IF('New Client Info'!$D1338="Yes", "X", ""))</f>
        <v/>
      </c>
      <c r="J1298" s="57" t="str">
        <f>IF(NOT(IngrRisk1&amp;IngrRisk2&amp;IngrRisk3&amp;IngrRisk4&amp;IngrRisk5&amp;IngrRisk6&amp;IngrRisk7&amp;IngrRisk8&amp;IngrRisk9&amp;IngrRisk10=""), "X", "")</f>
        <v/>
      </c>
      <c r="K1298" s="57" t="str">
        <f t="shared" si="21"/>
        <v/>
      </c>
      <c r="L1298" s="50"/>
    </row>
    <row r="1299" spans="8:12" x14ac:dyDescent="0.25">
      <c r="H1299" s="50" t="str">
        <f>IF(AddProdEst,IF(ISBLANK('Enrolled Client Info'!$C1319),"",PROPER('Enrolled Client Info'!$C1319)),IF(ISBLANK('New Client Info'!$C1339),"",PROPER('New Client Info'!$C1339)))</f>
        <v/>
      </c>
      <c r="I1299" s="57" t="str">
        <f>IF(AddProdEst, IF('Enrolled Client Info'!$D1319="Yes", "X", ""), IF('New Client Info'!$D1339="Yes", "X", ""))</f>
        <v/>
      </c>
      <c r="J1299" s="57" t="str">
        <f>IF(NOT(IngrRisk1&amp;IngrRisk2&amp;IngrRisk3&amp;IngrRisk4&amp;IngrRisk5&amp;IngrRisk6&amp;IngrRisk7&amp;IngrRisk8&amp;IngrRisk9&amp;IngrRisk10=""), "X", "")</f>
        <v/>
      </c>
      <c r="K1299" s="57" t="str">
        <f t="shared" si="21"/>
        <v/>
      </c>
      <c r="L1299" s="50"/>
    </row>
    <row r="1300" spans="8:12" x14ac:dyDescent="0.25">
      <c r="H1300" s="50" t="str">
        <f>IF(AddProdEst,IF(ISBLANK('Enrolled Client Info'!$C1320),"",PROPER('Enrolled Client Info'!$C1320)),IF(ISBLANK('New Client Info'!$C1340),"",PROPER('New Client Info'!$C1340)))</f>
        <v/>
      </c>
      <c r="I1300" s="57" t="str">
        <f>IF(AddProdEst, IF('Enrolled Client Info'!$D1320="Yes", "X", ""), IF('New Client Info'!$D1340="Yes", "X", ""))</f>
        <v/>
      </c>
      <c r="J1300" s="57" t="str">
        <f>IF(NOT(IngrRisk1&amp;IngrRisk2&amp;IngrRisk3&amp;IngrRisk4&amp;IngrRisk5&amp;IngrRisk6&amp;IngrRisk7&amp;IngrRisk8&amp;IngrRisk9&amp;IngrRisk10=""), "X", "")</f>
        <v/>
      </c>
      <c r="K1300" s="57" t="str">
        <f t="shared" si="21"/>
        <v/>
      </c>
      <c r="L1300" s="50"/>
    </row>
    <row r="1301" spans="8:12" x14ac:dyDescent="0.25">
      <c r="H1301" s="50" t="str">
        <f>IF(AddProdEst,IF(ISBLANK('Enrolled Client Info'!$C1321),"",PROPER('Enrolled Client Info'!$C1321)),IF(ISBLANK('New Client Info'!$C1341),"",PROPER('New Client Info'!$C1341)))</f>
        <v/>
      </c>
      <c r="I1301" s="57" t="str">
        <f>IF(AddProdEst, IF('Enrolled Client Info'!$D1321="Yes", "X", ""), IF('New Client Info'!$D1341="Yes", "X", ""))</f>
        <v/>
      </c>
      <c r="J1301" s="57" t="str">
        <f>IF(NOT(IngrRisk1&amp;IngrRisk2&amp;IngrRisk3&amp;IngrRisk4&amp;IngrRisk5&amp;IngrRisk6&amp;IngrRisk7&amp;IngrRisk8&amp;IngrRisk9&amp;IngrRisk10=""), "X", "")</f>
        <v/>
      </c>
      <c r="K1301" s="57" t="str">
        <f t="shared" si="21"/>
        <v/>
      </c>
      <c r="L1301" s="50"/>
    </row>
    <row r="1302" spans="8:12" x14ac:dyDescent="0.25">
      <c r="H1302" s="50" t="str">
        <f>IF(AddProdEst,IF(ISBLANK('Enrolled Client Info'!$C1322),"",PROPER('Enrolled Client Info'!$C1322)),IF(ISBLANK('New Client Info'!$C1342),"",PROPER('New Client Info'!$C1342)))</f>
        <v/>
      </c>
      <c r="I1302" s="57" t="str">
        <f>IF(AddProdEst, IF('Enrolled Client Info'!$D1322="Yes", "X", ""), IF('New Client Info'!$D1342="Yes", "X", ""))</f>
        <v/>
      </c>
      <c r="J1302" s="57" t="str">
        <f>IF(NOT(IngrRisk1&amp;IngrRisk2&amp;IngrRisk3&amp;IngrRisk4&amp;IngrRisk5&amp;IngrRisk6&amp;IngrRisk7&amp;IngrRisk8&amp;IngrRisk9&amp;IngrRisk10=""), "X", "")</f>
        <v/>
      </c>
      <c r="K1302" s="57" t="str">
        <f t="shared" si="21"/>
        <v/>
      </c>
      <c r="L1302" s="50"/>
    </row>
    <row r="1303" spans="8:12" x14ac:dyDescent="0.25">
      <c r="H1303" s="50" t="str">
        <f>IF(AddProdEst,IF(ISBLANK('Enrolled Client Info'!$C1323),"",PROPER('Enrolled Client Info'!$C1323)),IF(ISBLANK('New Client Info'!$C1343),"",PROPER('New Client Info'!$C1343)))</f>
        <v/>
      </c>
      <c r="I1303" s="57" t="str">
        <f>IF(AddProdEst, IF('Enrolled Client Info'!$D1323="Yes", "X", ""), IF('New Client Info'!$D1343="Yes", "X", ""))</f>
        <v/>
      </c>
      <c r="J1303" s="57" t="str">
        <f>IF(NOT(IngrRisk1&amp;IngrRisk2&amp;IngrRisk3&amp;IngrRisk4&amp;IngrRisk5&amp;IngrRisk6&amp;IngrRisk7&amp;IngrRisk8&amp;IngrRisk9&amp;IngrRisk10=""), "X", "")</f>
        <v/>
      </c>
      <c r="K1303" s="57" t="str">
        <f t="shared" si="21"/>
        <v/>
      </c>
      <c r="L1303" s="50"/>
    </row>
    <row r="1304" spans="8:12" x14ac:dyDescent="0.25">
      <c r="H1304" s="50" t="str">
        <f>IF(AddProdEst,IF(ISBLANK('Enrolled Client Info'!$C1324),"",PROPER('Enrolled Client Info'!$C1324)),IF(ISBLANK('New Client Info'!$C1344),"",PROPER('New Client Info'!$C1344)))</f>
        <v/>
      </c>
      <c r="I1304" s="57" t="str">
        <f>IF(AddProdEst, IF('Enrolled Client Info'!$D1324="Yes", "X", ""), IF('New Client Info'!$D1344="Yes", "X", ""))</f>
        <v/>
      </c>
      <c r="J1304" s="57" t="str">
        <f>IF(NOT(IngrRisk1&amp;IngrRisk2&amp;IngrRisk3&amp;IngrRisk4&amp;IngrRisk5&amp;IngrRisk6&amp;IngrRisk7&amp;IngrRisk8&amp;IngrRisk9&amp;IngrRisk10=""), "X", "")</f>
        <v/>
      </c>
      <c r="K1304" s="57" t="str">
        <f t="shared" si="21"/>
        <v/>
      </c>
      <c r="L1304" s="50"/>
    </row>
    <row r="1305" spans="8:12" x14ac:dyDescent="0.25">
      <c r="H1305" s="50" t="str">
        <f>IF(AddProdEst,IF(ISBLANK('Enrolled Client Info'!$C1325),"",PROPER('Enrolled Client Info'!$C1325)),IF(ISBLANK('New Client Info'!$C1345),"",PROPER('New Client Info'!$C1345)))</f>
        <v/>
      </c>
      <c r="I1305" s="57" t="str">
        <f>IF(AddProdEst, IF('Enrolled Client Info'!$D1325="Yes", "X", ""), IF('New Client Info'!$D1345="Yes", "X", ""))</f>
        <v/>
      </c>
      <c r="J1305" s="57" t="str">
        <f>IF(NOT(IngrRisk1&amp;IngrRisk2&amp;IngrRisk3&amp;IngrRisk4&amp;IngrRisk5&amp;IngrRisk6&amp;IngrRisk7&amp;IngrRisk8&amp;IngrRisk9&amp;IngrRisk10=""), "X", "")</f>
        <v/>
      </c>
      <c r="K1305" s="57" t="str">
        <f t="shared" si="21"/>
        <v/>
      </c>
      <c r="L1305" s="50"/>
    </row>
    <row r="1306" spans="8:12" x14ac:dyDescent="0.25">
      <c r="H1306" s="50" t="str">
        <f>IF(AddProdEst,IF(ISBLANK('Enrolled Client Info'!$C1326),"",PROPER('Enrolled Client Info'!$C1326)),IF(ISBLANK('New Client Info'!$C1346),"",PROPER('New Client Info'!$C1346)))</f>
        <v/>
      </c>
      <c r="I1306" s="57" t="str">
        <f>IF(AddProdEst, IF('Enrolled Client Info'!$D1326="Yes", "X", ""), IF('New Client Info'!$D1346="Yes", "X", ""))</f>
        <v/>
      </c>
      <c r="J1306" s="57" t="str">
        <f>IF(NOT(IngrRisk1&amp;IngrRisk2&amp;IngrRisk3&amp;IngrRisk4&amp;IngrRisk5&amp;IngrRisk6&amp;IngrRisk7&amp;IngrRisk8&amp;IngrRisk9&amp;IngrRisk10=""), "X", "")</f>
        <v/>
      </c>
      <c r="K1306" s="57" t="str">
        <f t="shared" si="21"/>
        <v/>
      </c>
      <c r="L1306" s="50"/>
    </row>
    <row r="1307" spans="8:12" x14ac:dyDescent="0.25">
      <c r="H1307" s="50" t="str">
        <f>IF(AddProdEst,IF(ISBLANK('Enrolled Client Info'!$C1327),"",PROPER('Enrolled Client Info'!$C1327)),IF(ISBLANK('New Client Info'!$C1347),"",PROPER('New Client Info'!$C1347)))</f>
        <v/>
      </c>
      <c r="I1307" s="57" t="str">
        <f>IF(AddProdEst, IF('Enrolled Client Info'!$D1327="Yes", "X", ""), IF('New Client Info'!$D1347="Yes", "X", ""))</f>
        <v/>
      </c>
      <c r="J1307" s="57" t="str">
        <f>IF(NOT(IngrRisk1&amp;IngrRisk2&amp;IngrRisk3&amp;IngrRisk4&amp;IngrRisk5&amp;IngrRisk6&amp;IngrRisk7&amp;IngrRisk8&amp;IngrRisk9&amp;IngrRisk10=""), "X", "")</f>
        <v/>
      </c>
      <c r="K1307" s="57" t="str">
        <f t="shared" si="21"/>
        <v/>
      </c>
      <c r="L1307" s="50"/>
    </row>
    <row r="1308" spans="8:12" x14ac:dyDescent="0.25">
      <c r="H1308" s="50" t="str">
        <f>IF(AddProdEst,IF(ISBLANK('Enrolled Client Info'!$C1328),"",PROPER('Enrolled Client Info'!$C1328)),IF(ISBLANK('New Client Info'!$C1348),"",PROPER('New Client Info'!$C1348)))</f>
        <v/>
      </c>
      <c r="I1308" s="57" t="str">
        <f>IF(AddProdEst, IF('Enrolled Client Info'!$D1328="Yes", "X", ""), IF('New Client Info'!$D1348="Yes", "X", ""))</f>
        <v/>
      </c>
      <c r="J1308" s="57" t="str">
        <f>IF(NOT(IngrRisk1&amp;IngrRisk2&amp;IngrRisk3&amp;IngrRisk4&amp;IngrRisk5&amp;IngrRisk6&amp;IngrRisk7&amp;IngrRisk8&amp;IngrRisk9&amp;IngrRisk10=""), "X", "")</f>
        <v/>
      </c>
      <c r="K1308" s="57" t="str">
        <f t="shared" si="21"/>
        <v/>
      </c>
      <c r="L1308" s="50"/>
    </row>
    <row r="1309" spans="8:12" x14ac:dyDescent="0.25">
      <c r="H1309" s="50" t="str">
        <f>IF(AddProdEst,IF(ISBLANK('Enrolled Client Info'!$C1329),"",PROPER('Enrolled Client Info'!$C1329)),IF(ISBLANK('New Client Info'!$C1349),"",PROPER('New Client Info'!$C1349)))</f>
        <v/>
      </c>
      <c r="I1309" s="57" t="str">
        <f>IF(AddProdEst, IF('Enrolled Client Info'!$D1329="Yes", "X", ""), IF('New Client Info'!$D1349="Yes", "X", ""))</f>
        <v/>
      </c>
      <c r="J1309" s="57" t="str">
        <f>IF(NOT(IngrRisk1&amp;IngrRisk2&amp;IngrRisk3&amp;IngrRisk4&amp;IngrRisk5&amp;IngrRisk6&amp;IngrRisk7&amp;IngrRisk8&amp;IngrRisk9&amp;IngrRisk10=""), "X", "")</f>
        <v/>
      </c>
      <c r="K1309" s="57" t="str">
        <f t="shared" si="21"/>
        <v/>
      </c>
      <c r="L1309" s="50"/>
    </row>
    <row r="1310" spans="8:12" x14ac:dyDescent="0.25">
      <c r="H1310" s="50" t="str">
        <f>IF(AddProdEst,IF(ISBLANK('Enrolled Client Info'!$C1330),"",PROPER('Enrolled Client Info'!$C1330)),IF(ISBLANK('New Client Info'!$C1350),"",PROPER('New Client Info'!$C1350)))</f>
        <v/>
      </c>
      <c r="I1310" s="57" t="str">
        <f>IF(AddProdEst, IF('Enrolled Client Info'!$D1330="Yes", "X", ""), IF('New Client Info'!$D1350="Yes", "X", ""))</f>
        <v/>
      </c>
      <c r="J1310" s="57" t="str">
        <f>IF(NOT(IngrRisk1&amp;IngrRisk2&amp;IngrRisk3&amp;IngrRisk4&amp;IngrRisk5&amp;IngrRisk6&amp;IngrRisk7&amp;IngrRisk8&amp;IngrRisk9&amp;IngrRisk10=""), "X", "")</f>
        <v/>
      </c>
      <c r="K1310" s="57" t="str">
        <f t="shared" si="21"/>
        <v/>
      </c>
      <c r="L1310" s="50"/>
    </row>
    <row r="1311" spans="8:12" x14ac:dyDescent="0.25">
      <c r="H1311" s="50" t="str">
        <f>IF(AddProdEst,IF(ISBLANK('Enrolled Client Info'!$C1331),"",PROPER('Enrolled Client Info'!$C1331)),IF(ISBLANK('New Client Info'!$C1351),"",PROPER('New Client Info'!$C1351)))</f>
        <v/>
      </c>
      <c r="I1311" s="57" t="str">
        <f>IF(AddProdEst, IF('Enrolled Client Info'!$D1331="Yes", "X", ""), IF('New Client Info'!$D1351="Yes", "X", ""))</f>
        <v/>
      </c>
      <c r="J1311" s="57" t="str">
        <f>IF(NOT(IngrRisk1&amp;IngrRisk2&amp;IngrRisk3&amp;IngrRisk4&amp;IngrRisk5&amp;IngrRisk6&amp;IngrRisk7&amp;IngrRisk8&amp;IngrRisk9&amp;IngrRisk10=""), "X", "")</f>
        <v/>
      </c>
      <c r="K1311" s="57" t="str">
        <f t="shared" si="21"/>
        <v/>
      </c>
      <c r="L1311" s="50"/>
    </row>
    <row r="1312" spans="8:12" x14ac:dyDescent="0.25">
      <c r="H1312" s="50" t="str">
        <f>IF(AddProdEst,IF(ISBLANK('Enrolled Client Info'!$C1332),"",PROPER('Enrolled Client Info'!$C1332)),IF(ISBLANK('New Client Info'!$C1352),"",PROPER('New Client Info'!$C1352)))</f>
        <v/>
      </c>
      <c r="I1312" s="57" t="str">
        <f>IF(AddProdEst, IF('Enrolled Client Info'!$D1332="Yes", "X", ""), IF('New Client Info'!$D1352="Yes", "X", ""))</f>
        <v/>
      </c>
      <c r="J1312" s="57" t="str">
        <f>IF(NOT(IngrRisk1&amp;IngrRisk2&amp;IngrRisk3&amp;IngrRisk4&amp;IngrRisk5&amp;IngrRisk6&amp;IngrRisk7&amp;IngrRisk8&amp;IngrRisk9&amp;IngrRisk10=""), "X", "")</f>
        <v/>
      </c>
      <c r="K1312" s="57" t="str">
        <f t="shared" si="21"/>
        <v/>
      </c>
      <c r="L1312" s="50"/>
    </row>
    <row r="1313" spans="8:12" x14ac:dyDescent="0.25">
      <c r="H1313" s="50" t="str">
        <f>IF(AddProdEst,IF(ISBLANK('Enrolled Client Info'!$C1333),"",PROPER('Enrolled Client Info'!$C1333)),IF(ISBLANK('New Client Info'!$C1353),"",PROPER('New Client Info'!$C1353)))</f>
        <v/>
      </c>
      <c r="I1313" s="57" t="str">
        <f>IF(AddProdEst, IF('Enrolled Client Info'!$D1333="Yes", "X", ""), IF('New Client Info'!$D1353="Yes", "X", ""))</f>
        <v/>
      </c>
      <c r="J1313" s="57" t="str">
        <f>IF(NOT(IngrRisk1&amp;IngrRisk2&amp;IngrRisk3&amp;IngrRisk4&amp;IngrRisk5&amp;IngrRisk6&amp;IngrRisk7&amp;IngrRisk8&amp;IngrRisk9&amp;IngrRisk10=""), "X", "")</f>
        <v/>
      </c>
      <c r="K1313" s="57" t="str">
        <f t="shared" si="21"/>
        <v/>
      </c>
      <c r="L1313" s="50"/>
    </row>
    <row r="1314" spans="8:12" x14ac:dyDescent="0.25">
      <c r="H1314" s="50" t="str">
        <f>IF(AddProdEst,IF(ISBLANK('Enrolled Client Info'!$C1334),"",PROPER('Enrolled Client Info'!$C1334)),IF(ISBLANK('New Client Info'!$C1354),"",PROPER('New Client Info'!$C1354)))</f>
        <v/>
      </c>
      <c r="I1314" s="57" t="str">
        <f>IF(AddProdEst, IF('Enrolled Client Info'!$D1334="Yes", "X", ""), IF('New Client Info'!$D1354="Yes", "X", ""))</f>
        <v/>
      </c>
      <c r="J1314" s="57" t="str">
        <f>IF(NOT(IngrRisk1&amp;IngrRisk2&amp;IngrRisk3&amp;IngrRisk4&amp;IngrRisk5&amp;IngrRisk6&amp;IngrRisk7&amp;IngrRisk8&amp;IngrRisk9&amp;IngrRisk10=""), "X", "")</f>
        <v/>
      </c>
      <c r="K1314" s="57" t="str">
        <f t="shared" si="21"/>
        <v/>
      </c>
      <c r="L1314" s="50"/>
    </row>
    <row r="1315" spans="8:12" x14ac:dyDescent="0.25">
      <c r="H1315" s="50" t="str">
        <f>IF(AddProdEst,IF(ISBLANK('Enrolled Client Info'!$C1335),"",PROPER('Enrolled Client Info'!$C1335)),IF(ISBLANK('New Client Info'!$C1355),"",PROPER('New Client Info'!$C1355)))</f>
        <v/>
      </c>
      <c r="I1315" s="57" t="str">
        <f>IF(AddProdEst, IF('Enrolled Client Info'!$D1335="Yes", "X", ""), IF('New Client Info'!$D1355="Yes", "X", ""))</f>
        <v/>
      </c>
      <c r="J1315" s="57" t="str">
        <f>IF(NOT(IngrRisk1&amp;IngrRisk2&amp;IngrRisk3&amp;IngrRisk4&amp;IngrRisk5&amp;IngrRisk6&amp;IngrRisk7&amp;IngrRisk8&amp;IngrRisk9&amp;IngrRisk10=""), "X", "")</f>
        <v/>
      </c>
      <c r="K1315" s="57" t="str">
        <f t="shared" si="21"/>
        <v/>
      </c>
      <c r="L1315" s="50"/>
    </row>
    <row r="1316" spans="8:12" x14ac:dyDescent="0.25">
      <c r="H1316" s="50" t="str">
        <f>IF(AddProdEst,IF(ISBLANK('Enrolled Client Info'!$C1336),"",PROPER('Enrolled Client Info'!$C1336)),IF(ISBLANK('New Client Info'!$C1356),"",PROPER('New Client Info'!$C1356)))</f>
        <v/>
      </c>
      <c r="I1316" s="57" t="str">
        <f>IF(AddProdEst, IF('Enrolled Client Info'!$D1336="Yes", "X", ""), IF('New Client Info'!$D1356="Yes", "X", ""))</f>
        <v/>
      </c>
      <c r="J1316" s="57" t="str">
        <f>IF(NOT(IngrRisk1&amp;IngrRisk2&amp;IngrRisk3&amp;IngrRisk4&amp;IngrRisk5&amp;IngrRisk6&amp;IngrRisk7&amp;IngrRisk8&amp;IngrRisk9&amp;IngrRisk10=""), "X", "")</f>
        <v/>
      </c>
      <c r="K1316" s="57" t="str">
        <f t="shared" si="21"/>
        <v/>
      </c>
      <c r="L1316" s="50"/>
    </row>
    <row r="1317" spans="8:12" x14ac:dyDescent="0.25">
      <c r="H1317" s="50" t="str">
        <f>IF(AddProdEst,IF(ISBLANK('Enrolled Client Info'!$C1337),"",PROPER('Enrolled Client Info'!$C1337)),IF(ISBLANK('New Client Info'!$C1357),"",PROPER('New Client Info'!$C1357)))</f>
        <v/>
      </c>
      <c r="I1317" s="57" t="str">
        <f>IF(AddProdEst, IF('Enrolled Client Info'!$D1337="Yes", "X", ""), IF('New Client Info'!$D1357="Yes", "X", ""))</f>
        <v/>
      </c>
      <c r="J1317" s="57" t="str">
        <f>IF(NOT(IngrRisk1&amp;IngrRisk2&amp;IngrRisk3&amp;IngrRisk4&amp;IngrRisk5&amp;IngrRisk6&amp;IngrRisk7&amp;IngrRisk8&amp;IngrRisk9&amp;IngrRisk10=""), "X", "")</f>
        <v/>
      </c>
      <c r="K1317" s="57" t="str">
        <f t="shared" si="21"/>
        <v/>
      </c>
      <c r="L1317" s="50"/>
    </row>
    <row r="1318" spans="8:12" x14ac:dyDescent="0.25">
      <c r="H1318" s="50" t="str">
        <f>IF(AddProdEst,IF(ISBLANK('Enrolled Client Info'!$C1338),"",PROPER('Enrolled Client Info'!$C1338)),IF(ISBLANK('New Client Info'!$C1358),"",PROPER('New Client Info'!$C1358)))</f>
        <v/>
      </c>
      <c r="I1318" s="57" t="str">
        <f>IF(AddProdEst, IF('Enrolled Client Info'!$D1338="Yes", "X", ""), IF('New Client Info'!$D1358="Yes", "X", ""))</f>
        <v/>
      </c>
      <c r="J1318" s="57" t="str">
        <f>IF(NOT(IngrRisk1&amp;IngrRisk2&amp;IngrRisk3&amp;IngrRisk4&amp;IngrRisk5&amp;IngrRisk6&amp;IngrRisk7&amp;IngrRisk8&amp;IngrRisk9&amp;IngrRisk10=""), "X", "")</f>
        <v/>
      </c>
      <c r="K1318" s="57" t="str">
        <f t="shared" si="21"/>
        <v/>
      </c>
      <c r="L1318" s="50"/>
    </row>
    <row r="1319" spans="8:12" x14ac:dyDescent="0.25">
      <c r="H1319" s="50" t="str">
        <f>IF(AddProdEst,IF(ISBLANK('Enrolled Client Info'!$C1339),"",PROPER('Enrolled Client Info'!$C1339)),IF(ISBLANK('New Client Info'!$C1359),"",PROPER('New Client Info'!$C1359)))</f>
        <v/>
      </c>
      <c r="I1319" s="57" t="str">
        <f>IF(AddProdEst, IF('Enrolled Client Info'!$D1339="Yes", "X", ""), IF('New Client Info'!$D1359="Yes", "X", ""))</f>
        <v/>
      </c>
      <c r="J1319" s="57" t="str">
        <f>IF(NOT(IngrRisk1&amp;IngrRisk2&amp;IngrRisk3&amp;IngrRisk4&amp;IngrRisk5&amp;IngrRisk6&amp;IngrRisk7&amp;IngrRisk8&amp;IngrRisk9&amp;IngrRisk10=""), "X", "")</f>
        <v/>
      </c>
      <c r="K1319" s="57" t="str">
        <f t="shared" si="21"/>
        <v/>
      </c>
      <c r="L1319" s="50"/>
    </row>
    <row r="1320" spans="8:12" x14ac:dyDescent="0.25">
      <c r="H1320" s="50" t="str">
        <f>IF(AddProdEst,IF(ISBLANK('Enrolled Client Info'!$C1340),"",PROPER('Enrolled Client Info'!$C1340)),IF(ISBLANK('New Client Info'!$C1360),"",PROPER('New Client Info'!$C1360)))</f>
        <v/>
      </c>
      <c r="I1320" s="57" t="str">
        <f>IF(AddProdEst, IF('Enrolled Client Info'!$D1340="Yes", "X", ""), IF('New Client Info'!$D1360="Yes", "X", ""))</f>
        <v/>
      </c>
      <c r="J1320" s="57" t="str">
        <f>IF(NOT(IngrRisk1&amp;IngrRisk2&amp;IngrRisk3&amp;IngrRisk4&amp;IngrRisk5&amp;IngrRisk6&amp;IngrRisk7&amp;IngrRisk8&amp;IngrRisk9&amp;IngrRisk10=""), "X", "")</f>
        <v/>
      </c>
      <c r="K1320" s="57" t="str">
        <f t="shared" si="21"/>
        <v/>
      </c>
      <c r="L1320" s="50"/>
    </row>
    <row r="1321" spans="8:12" x14ac:dyDescent="0.25">
      <c r="H1321" s="50" t="str">
        <f>IF(AddProdEst,IF(ISBLANK('Enrolled Client Info'!$C1341),"",PROPER('Enrolled Client Info'!$C1341)),IF(ISBLANK('New Client Info'!$C1361),"",PROPER('New Client Info'!$C1361)))</f>
        <v/>
      </c>
      <c r="I1321" s="57" t="str">
        <f>IF(AddProdEst, IF('Enrolled Client Info'!$D1341="Yes", "X", ""), IF('New Client Info'!$D1361="Yes", "X", ""))</f>
        <v/>
      </c>
      <c r="J1321" s="57" t="str">
        <f>IF(NOT(IngrRisk1&amp;IngrRisk2&amp;IngrRisk3&amp;IngrRisk4&amp;IngrRisk5&amp;IngrRisk6&amp;IngrRisk7&amp;IngrRisk8&amp;IngrRisk9&amp;IngrRisk10=""), "X", "")</f>
        <v/>
      </c>
      <c r="K1321" s="57" t="str">
        <f t="shared" si="21"/>
        <v/>
      </c>
      <c r="L1321" s="50"/>
    </row>
    <row r="1322" spans="8:12" x14ac:dyDescent="0.25">
      <c r="H1322" s="50" t="str">
        <f>IF(AddProdEst,IF(ISBLANK('Enrolled Client Info'!$C1342),"",PROPER('Enrolled Client Info'!$C1342)),IF(ISBLANK('New Client Info'!$C1362),"",PROPER('New Client Info'!$C1362)))</f>
        <v/>
      </c>
      <c r="I1322" s="57" t="str">
        <f>IF(AddProdEst, IF('Enrolled Client Info'!$D1342="Yes", "X", ""), IF('New Client Info'!$D1362="Yes", "X", ""))</f>
        <v/>
      </c>
      <c r="J1322" s="57" t="str">
        <f>IF(NOT(IngrRisk1&amp;IngrRisk2&amp;IngrRisk3&amp;IngrRisk4&amp;IngrRisk5&amp;IngrRisk6&amp;IngrRisk7&amp;IngrRisk8&amp;IngrRisk9&amp;IngrRisk10=""), "X", "")</f>
        <v/>
      </c>
      <c r="K1322" s="57" t="str">
        <f t="shared" si="21"/>
        <v/>
      </c>
      <c r="L1322" s="50"/>
    </row>
    <row r="1323" spans="8:12" x14ac:dyDescent="0.25">
      <c r="H1323" s="50" t="str">
        <f>IF(AddProdEst,IF(ISBLANK('Enrolled Client Info'!$C1343),"",PROPER('Enrolled Client Info'!$C1343)),IF(ISBLANK('New Client Info'!$C1363),"",PROPER('New Client Info'!$C1363)))</f>
        <v/>
      </c>
      <c r="I1323" s="57" t="str">
        <f>IF(AddProdEst, IF('Enrolled Client Info'!$D1343="Yes", "X", ""), IF('New Client Info'!$D1363="Yes", "X", ""))</f>
        <v/>
      </c>
      <c r="J1323" s="57" t="str">
        <f>IF(NOT(IngrRisk1&amp;IngrRisk2&amp;IngrRisk3&amp;IngrRisk4&amp;IngrRisk5&amp;IngrRisk6&amp;IngrRisk7&amp;IngrRisk8&amp;IngrRisk9&amp;IngrRisk10=""), "X", "")</f>
        <v/>
      </c>
      <c r="K1323" s="57" t="str">
        <f t="shared" si="21"/>
        <v/>
      </c>
      <c r="L1323" s="50"/>
    </row>
    <row r="1324" spans="8:12" x14ac:dyDescent="0.25">
      <c r="H1324" s="50" t="str">
        <f>IF(AddProdEst,IF(ISBLANK('Enrolled Client Info'!$C1344),"",PROPER('Enrolled Client Info'!$C1344)),IF(ISBLANK('New Client Info'!$C1364),"",PROPER('New Client Info'!$C1364)))</f>
        <v/>
      </c>
      <c r="I1324" s="57" t="str">
        <f>IF(AddProdEst, IF('Enrolled Client Info'!$D1344="Yes", "X", ""), IF('New Client Info'!$D1364="Yes", "X", ""))</f>
        <v/>
      </c>
      <c r="J1324" s="57" t="str">
        <f>IF(NOT(IngrRisk1&amp;IngrRisk2&amp;IngrRisk3&amp;IngrRisk4&amp;IngrRisk5&amp;IngrRisk6&amp;IngrRisk7&amp;IngrRisk8&amp;IngrRisk9&amp;IngrRisk10=""), "X", "")</f>
        <v/>
      </c>
      <c r="K1324" s="57" t="str">
        <f t="shared" si="21"/>
        <v/>
      </c>
      <c r="L1324" s="50"/>
    </row>
    <row r="1325" spans="8:12" x14ac:dyDescent="0.25">
      <c r="H1325" s="50" t="str">
        <f>IF(AddProdEst,IF(ISBLANK('Enrolled Client Info'!$C1345),"",PROPER('Enrolled Client Info'!$C1345)),IF(ISBLANK('New Client Info'!$C1365),"",PROPER('New Client Info'!$C1365)))</f>
        <v/>
      </c>
      <c r="I1325" s="57" t="str">
        <f>IF(AddProdEst, IF('Enrolled Client Info'!$D1345="Yes", "X", ""), IF('New Client Info'!$D1365="Yes", "X", ""))</f>
        <v/>
      </c>
      <c r="J1325" s="57" t="str">
        <f>IF(NOT(IngrRisk1&amp;IngrRisk2&amp;IngrRisk3&amp;IngrRisk4&amp;IngrRisk5&amp;IngrRisk6&amp;IngrRisk7&amp;IngrRisk8&amp;IngrRisk9&amp;IngrRisk10=""), "X", "")</f>
        <v/>
      </c>
      <c r="K1325" s="57" t="str">
        <f t="shared" si="21"/>
        <v/>
      </c>
      <c r="L1325" s="50"/>
    </row>
    <row r="1326" spans="8:12" x14ac:dyDescent="0.25">
      <c r="H1326" s="50" t="str">
        <f>IF(AddProdEst,IF(ISBLANK('Enrolled Client Info'!$C1346),"",PROPER('Enrolled Client Info'!$C1346)),IF(ISBLANK('New Client Info'!$C1366),"",PROPER('New Client Info'!$C1366)))</f>
        <v/>
      </c>
      <c r="I1326" s="57" t="str">
        <f>IF(AddProdEst, IF('Enrolled Client Info'!$D1346="Yes", "X", ""), IF('New Client Info'!$D1366="Yes", "X", ""))</f>
        <v/>
      </c>
      <c r="J1326" s="57" t="str">
        <f>IF(NOT(IngrRisk1&amp;IngrRisk2&amp;IngrRisk3&amp;IngrRisk4&amp;IngrRisk5&amp;IngrRisk6&amp;IngrRisk7&amp;IngrRisk8&amp;IngrRisk9&amp;IngrRisk10=""), "X", "")</f>
        <v/>
      </c>
      <c r="K1326" s="57" t="str">
        <f t="shared" si="21"/>
        <v/>
      </c>
      <c r="L1326" s="50"/>
    </row>
    <row r="1327" spans="8:12" x14ac:dyDescent="0.25">
      <c r="H1327" s="50" t="str">
        <f>IF(AddProdEst,IF(ISBLANK('Enrolled Client Info'!$C1347),"",PROPER('Enrolled Client Info'!$C1347)),IF(ISBLANK('New Client Info'!$C1367),"",PROPER('New Client Info'!$C1367)))</f>
        <v/>
      </c>
      <c r="I1327" s="57" t="str">
        <f>IF(AddProdEst, IF('Enrolled Client Info'!$D1347="Yes", "X", ""), IF('New Client Info'!$D1367="Yes", "X", ""))</f>
        <v/>
      </c>
      <c r="J1327" s="57" t="str">
        <f>IF(NOT(IngrRisk1&amp;IngrRisk2&amp;IngrRisk3&amp;IngrRisk4&amp;IngrRisk5&amp;IngrRisk6&amp;IngrRisk7&amp;IngrRisk8&amp;IngrRisk9&amp;IngrRisk10=""), "X", "")</f>
        <v/>
      </c>
      <c r="K1327" s="57" t="str">
        <f t="shared" si="21"/>
        <v/>
      </c>
      <c r="L1327" s="50"/>
    </row>
    <row r="1328" spans="8:12" x14ac:dyDescent="0.25">
      <c r="H1328" s="50" t="str">
        <f>IF(AddProdEst,IF(ISBLANK('Enrolled Client Info'!$C1348),"",PROPER('Enrolled Client Info'!$C1348)),IF(ISBLANK('New Client Info'!$C1368),"",PROPER('New Client Info'!$C1368)))</f>
        <v/>
      </c>
      <c r="I1328" s="57" t="str">
        <f>IF(AddProdEst, IF('Enrolled Client Info'!$D1348="Yes", "X", ""), IF('New Client Info'!$D1368="Yes", "X", ""))</f>
        <v/>
      </c>
      <c r="J1328" s="57" t="str">
        <f>IF(NOT(IngrRisk1&amp;IngrRisk2&amp;IngrRisk3&amp;IngrRisk4&amp;IngrRisk5&amp;IngrRisk6&amp;IngrRisk7&amp;IngrRisk8&amp;IngrRisk9&amp;IngrRisk10=""), "X", "")</f>
        <v/>
      </c>
      <c r="K1328" s="57" t="str">
        <f t="shared" si="21"/>
        <v/>
      </c>
      <c r="L1328" s="50"/>
    </row>
    <row r="1329" spans="8:12" x14ac:dyDescent="0.25">
      <c r="H1329" s="50" t="str">
        <f>IF(AddProdEst,IF(ISBLANK('Enrolled Client Info'!$C1349),"",PROPER('Enrolled Client Info'!$C1349)),IF(ISBLANK('New Client Info'!$C1369),"",PROPER('New Client Info'!$C1369)))</f>
        <v/>
      </c>
      <c r="I1329" s="57" t="str">
        <f>IF(AddProdEst, IF('Enrolled Client Info'!$D1349="Yes", "X", ""), IF('New Client Info'!$D1369="Yes", "X", ""))</f>
        <v/>
      </c>
      <c r="J1329" s="57" t="str">
        <f>IF(NOT(IngrRisk1&amp;IngrRisk2&amp;IngrRisk3&amp;IngrRisk4&amp;IngrRisk5&amp;IngrRisk6&amp;IngrRisk7&amp;IngrRisk8&amp;IngrRisk9&amp;IngrRisk10=""), "X", "")</f>
        <v/>
      </c>
      <c r="K1329" s="57" t="str">
        <f t="shared" si="21"/>
        <v/>
      </c>
      <c r="L1329" s="50"/>
    </row>
    <row r="1330" spans="8:12" x14ac:dyDescent="0.25">
      <c r="H1330" s="50" t="str">
        <f>IF(AddProdEst,IF(ISBLANK('Enrolled Client Info'!$C1350),"",PROPER('Enrolled Client Info'!$C1350)),IF(ISBLANK('New Client Info'!$C1370),"",PROPER('New Client Info'!$C1370)))</f>
        <v/>
      </c>
      <c r="I1330" s="57" t="str">
        <f>IF(AddProdEst, IF('Enrolled Client Info'!$D1350="Yes", "X", ""), IF('New Client Info'!$D1370="Yes", "X", ""))</f>
        <v/>
      </c>
      <c r="J1330" s="57" t="str">
        <f>IF(NOT(IngrRisk1&amp;IngrRisk2&amp;IngrRisk3&amp;IngrRisk4&amp;IngrRisk5&amp;IngrRisk6&amp;IngrRisk7&amp;IngrRisk8&amp;IngrRisk9&amp;IngrRisk10=""), "X", "")</f>
        <v/>
      </c>
      <c r="K1330" s="57" t="str">
        <f t="shared" si="21"/>
        <v/>
      </c>
      <c r="L1330" s="50"/>
    </row>
    <row r="1331" spans="8:12" x14ac:dyDescent="0.25">
      <c r="H1331" s="50" t="str">
        <f>IF(AddProdEst,IF(ISBLANK('Enrolled Client Info'!$C1351),"",PROPER('Enrolled Client Info'!$C1351)),IF(ISBLANK('New Client Info'!$C1371),"",PROPER('New Client Info'!$C1371)))</f>
        <v/>
      </c>
      <c r="I1331" s="57" t="str">
        <f>IF(AddProdEst, IF('Enrolled Client Info'!$D1351="Yes", "X", ""), IF('New Client Info'!$D1371="Yes", "X", ""))</f>
        <v/>
      </c>
      <c r="J1331" s="57" t="str">
        <f>IF(NOT(IngrRisk1&amp;IngrRisk2&amp;IngrRisk3&amp;IngrRisk4&amp;IngrRisk5&amp;IngrRisk6&amp;IngrRisk7&amp;IngrRisk8&amp;IngrRisk9&amp;IngrRisk10=""), "X", "")</f>
        <v/>
      </c>
      <c r="K1331" s="57" t="str">
        <f t="shared" si="21"/>
        <v/>
      </c>
      <c r="L1331" s="50"/>
    </row>
    <row r="1332" spans="8:12" x14ac:dyDescent="0.25">
      <c r="H1332" s="50" t="str">
        <f>IF(AddProdEst,IF(ISBLANK('Enrolled Client Info'!$C1352),"",PROPER('Enrolled Client Info'!$C1352)),IF(ISBLANK('New Client Info'!$C1372),"",PROPER('New Client Info'!$C1372)))</f>
        <v/>
      </c>
      <c r="I1332" s="57" t="str">
        <f>IF(AddProdEst, IF('Enrolled Client Info'!$D1352="Yes", "X", ""), IF('New Client Info'!$D1372="Yes", "X", ""))</f>
        <v/>
      </c>
      <c r="J1332" s="57" t="str">
        <f>IF(NOT(IngrRisk1&amp;IngrRisk2&amp;IngrRisk3&amp;IngrRisk4&amp;IngrRisk5&amp;IngrRisk6&amp;IngrRisk7&amp;IngrRisk8&amp;IngrRisk9&amp;IngrRisk10=""), "X", "")</f>
        <v/>
      </c>
      <c r="K1332" s="57" t="str">
        <f t="shared" si="21"/>
        <v/>
      </c>
      <c r="L1332" s="50"/>
    </row>
    <row r="1333" spans="8:12" x14ac:dyDescent="0.25">
      <c r="H1333" s="50" t="str">
        <f>IF(AddProdEst,IF(ISBLANK('Enrolled Client Info'!$C1353),"",PROPER('Enrolled Client Info'!$C1353)),IF(ISBLANK('New Client Info'!$C1373),"",PROPER('New Client Info'!$C1373)))</f>
        <v/>
      </c>
      <c r="I1333" s="57" t="str">
        <f>IF(AddProdEst, IF('Enrolled Client Info'!$D1353="Yes", "X", ""), IF('New Client Info'!$D1373="Yes", "X", ""))</f>
        <v/>
      </c>
      <c r="J1333" s="57" t="str">
        <f>IF(NOT(IngrRisk1&amp;IngrRisk2&amp;IngrRisk3&amp;IngrRisk4&amp;IngrRisk5&amp;IngrRisk6&amp;IngrRisk7&amp;IngrRisk8&amp;IngrRisk9&amp;IngrRisk10=""), "X", "")</f>
        <v/>
      </c>
      <c r="K1333" s="57" t="str">
        <f t="shared" si="21"/>
        <v/>
      </c>
      <c r="L1333" s="50"/>
    </row>
    <row r="1334" spans="8:12" x14ac:dyDescent="0.25">
      <c r="H1334" s="50" t="str">
        <f>IF(AddProdEst,IF(ISBLANK('Enrolled Client Info'!$C1354),"",PROPER('Enrolled Client Info'!$C1354)),IF(ISBLANK('New Client Info'!$C1374),"",PROPER('New Client Info'!$C1374)))</f>
        <v/>
      </c>
      <c r="I1334" s="57" t="str">
        <f>IF(AddProdEst, IF('Enrolled Client Info'!$D1354="Yes", "X", ""), IF('New Client Info'!$D1374="Yes", "X", ""))</f>
        <v/>
      </c>
      <c r="J1334" s="57" t="str">
        <f>IF(NOT(IngrRisk1&amp;IngrRisk2&amp;IngrRisk3&amp;IngrRisk4&amp;IngrRisk5&amp;IngrRisk6&amp;IngrRisk7&amp;IngrRisk8&amp;IngrRisk9&amp;IngrRisk10=""), "X", "")</f>
        <v/>
      </c>
      <c r="K1334" s="57" t="str">
        <f t="shared" si="21"/>
        <v/>
      </c>
      <c r="L1334" s="50"/>
    </row>
    <row r="1335" spans="8:12" x14ac:dyDescent="0.25">
      <c r="H1335" s="50" t="str">
        <f>IF(AddProdEst,IF(ISBLANK('Enrolled Client Info'!$C1355),"",PROPER('Enrolled Client Info'!$C1355)),IF(ISBLANK('New Client Info'!$C1375),"",PROPER('New Client Info'!$C1375)))</f>
        <v/>
      </c>
      <c r="I1335" s="57" t="str">
        <f>IF(AddProdEst, IF('Enrolled Client Info'!$D1355="Yes", "X", ""), IF('New Client Info'!$D1375="Yes", "X", ""))</f>
        <v/>
      </c>
      <c r="J1335" s="57" t="str">
        <f>IF(NOT(IngrRisk1&amp;IngrRisk2&amp;IngrRisk3&amp;IngrRisk4&amp;IngrRisk5&amp;IngrRisk6&amp;IngrRisk7&amp;IngrRisk8&amp;IngrRisk9&amp;IngrRisk10=""), "X", "")</f>
        <v/>
      </c>
      <c r="K1335" s="57" t="str">
        <f t="shared" si="21"/>
        <v/>
      </c>
      <c r="L1335" s="50"/>
    </row>
    <row r="1336" spans="8:12" x14ac:dyDescent="0.25">
      <c r="H1336" s="50" t="str">
        <f>IF(AddProdEst,IF(ISBLANK('Enrolled Client Info'!$C1356),"",PROPER('Enrolled Client Info'!$C1356)),IF(ISBLANK('New Client Info'!$C1376),"",PROPER('New Client Info'!$C1376)))</f>
        <v/>
      </c>
      <c r="I1336" s="57" t="str">
        <f>IF(AddProdEst, IF('Enrolled Client Info'!$D1356="Yes", "X", ""), IF('New Client Info'!$D1376="Yes", "X", ""))</f>
        <v/>
      </c>
      <c r="J1336" s="57" t="str">
        <f>IF(NOT(IngrRisk1&amp;IngrRisk2&amp;IngrRisk3&amp;IngrRisk4&amp;IngrRisk5&amp;IngrRisk6&amp;IngrRisk7&amp;IngrRisk8&amp;IngrRisk9&amp;IngrRisk10=""), "X", "")</f>
        <v/>
      </c>
      <c r="K1336" s="57" t="str">
        <f t="shared" si="21"/>
        <v/>
      </c>
      <c r="L1336" s="50"/>
    </row>
    <row r="1337" spans="8:12" x14ac:dyDescent="0.25">
      <c r="H1337" s="50" t="str">
        <f>IF(AddProdEst,IF(ISBLANK('Enrolled Client Info'!$C1357),"",PROPER('Enrolled Client Info'!$C1357)),IF(ISBLANK('New Client Info'!$C1377),"",PROPER('New Client Info'!$C1377)))</f>
        <v/>
      </c>
      <c r="I1337" s="57" t="str">
        <f>IF(AddProdEst, IF('Enrolled Client Info'!$D1357="Yes", "X", ""), IF('New Client Info'!$D1377="Yes", "X", ""))</f>
        <v/>
      </c>
      <c r="J1337" s="57" t="str">
        <f>IF(NOT(IngrRisk1&amp;IngrRisk2&amp;IngrRisk3&amp;IngrRisk4&amp;IngrRisk5&amp;IngrRisk6&amp;IngrRisk7&amp;IngrRisk8&amp;IngrRisk9&amp;IngrRisk10=""), "X", "")</f>
        <v/>
      </c>
      <c r="K1337" s="57" t="str">
        <f t="shared" si="21"/>
        <v/>
      </c>
      <c r="L1337" s="50"/>
    </row>
    <row r="1338" spans="8:12" x14ac:dyDescent="0.25">
      <c r="H1338" s="50" t="str">
        <f>IF(AddProdEst,IF(ISBLANK('Enrolled Client Info'!$C1358),"",PROPER('Enrolled Client Info'!$C1358)),IF(ISBLANK('New Client Info'!$C1378),"",PROPER('New Client Info'!$C1378)))</f>
        <v/>
      </c>
      <c r="I1338" s="57" t="str">
        <f>IF(AddProdEst, IF('Enrolled Client Info'!$D1358="Yes", "X", ""), IF('New Client Info'!$D1378="Yes", "X", ""))</f>
        <v/>
      </c>
      <c r="J1338" s="57" t="str">
        <f>IF(NOT(IngrRisk1&amp;IngrRisk2&amp;IngrRisk3&amp;IngrRisk4&amp;IngrRisk5&amp;IngrRisk6&amp;IngrRisk7&amp;IngrRisk8&amp;IngrRisk9&amp;IngrRisk10=""), "X", "")</f>
        <v/>
      </c>
      <c r="K1338" s="57" t="str">
        <f t="shared" si="21"/>
        <v/>
      </c>
      <c r="L1338" s="50"/>
    </row>
    <row r="1339" spans="8:12" x14ac:dyDescent="0.25">
      <c r="H1339" s="50" t="str">
        <f>IF(AddProdEst,IF(ISBLANK('Enrolled Client Info'!$C1359),"",PROPER('Enrolled Client Info'!$C1359)),IF(ISBLANK('New Client Info'!$C1379),"",PROPER('New Client Info'!$C1379)))</f>
        <v/>
      </c>
      <c r="I1339" s="57" t="str">
        <f>IF(AddProdEst, IF('Enrolled Client Info'!$D1359="Yes", "X", ""), IF('New Client Info'!$D1379="Yes", "X", ""))</f>
        <v/>
      </c>
      <c r="J1339" s="57" t="str">
        <f>IF(NOT(IngrRisk1&amp;IngrRisk2&amp;IngrRisk3&amp;IngrRisk4&amp;IngrRisk5&amp;IngrRisk6&amp;IngrRisk7&amp;IngrRisk8&amp;IngrRisk9&amp;IngrRisk10=""), "X", "")</f>
        <v/>
      </c>
      <c r="K1339" s="57" t="str">
        <f t="shared" si="21"/>
        <v/>
      </c>
      <c r="L1339" s="50"/>
    </row>
    <row r="1340" spans="8:12" x14ac:dyDescent="0.25">
      <c r="H1340" s="50" t="str">
        <f>IF(AddProdEst,IF(ISBLANK('Enrolled Client Info'!$C1360),"",PROPER('Enrolled Client Info'!$C1360)),IF(ISBLANK('New Client Info'!$C1380),"",PROPER('New Client Info'!$C1380)))</f>
        <v/>
      </c>
      <c r="I1340" s="57" t="str">
        <f>IF(AddProdEst, IF('Enrolled Client Info'!$D1360="Yes", "X", ""), IF('New Client Info'!$D1380="Yes", "X", ""))</f>
        <v/>
      </c>
      <c r="J1340" s="57" t="str">
        <f>IF(NOT(IngrRisk1&amp;IngrRisk2&amp;IngrRisk3&amp;IngrRisk4&amp;IngrRisk5&amp;IngrRisk6&amp;IngrRisk7&amp;IngrRisk8&amp;IngrRisk9&amp;IngrRisk10=""), "X", "")</f>
        <v/>
      </c>
      <c r="K1340" s="57" t="str">
        <f t="shared" si="21"/>
        <v/>
      </c>
      <c r="L1340" s="50"/>
    </row>
    <row r="1341" spans="8:12" x14ac:dyDescent="0.25">
      <c r="H1341" s="50" t="str">
        <f>IF(AddProdEst,IF(ISBLANK('Enrolled Client Info'!$C1361),"",PROPER('Enrolled Client Info'!$C1361)),IF(ISBLANK('New Client Info'!$C1381),"",PROPER('New Client Info'!$C1381)))</f>
        <v/>
      </c>
      <c r="I1341" s="57" t="str">
        <f>IF(AddProdEst, IF('Enrolled Client Info'!$D1361="Yes", "X", ""), IF('New Client Info'!$D1381="Yes", "X", ""))</f>
        <v/>
      </c>
      <c r="J1341" s="57" t="str">
        <f>IF(NOT(IngrRisk1&amp;IngrRisk2&amp;IngrRisk3&amp;IngrRisk4&amp;IngrRisk5&amp;IngrRisk6&amp;IngrRisk7&amp;IngrRisk8&amp;IngrRisk9&amp;IngrRisk10=""), "X", "")</f>
        <v/>
      </c>
      <c r="K1341" s="57" t="str">
        <f t="shared" si="21"/>
        <v/>
      </c>
      <c r="L1341" s="50"/>
    </row>
    <row r="1342" spans="8:12" x14ac:dyDescent="0.25">
      <c r="H1342" s="50" t="str">
        <f>IF(AddProdEst,IF(ISBLANK('Enrolled Client Info'!$C1362),"",PROPER('Enrolled Client Info'!$C1362)),IF(ISBLANK('New Client Info'!$C1382),"",PROPER('New Client Info'!$C1382)))</f>
        <v/>
      </c>
      <c r="I1342" s="57" t="str">
        <f>IF(AddProdEst, IF('Enrolled Client Info'!$D1362="Yes", "X", ""), IF('New Client Info'!$D1382="Yes", "X", ""))</f>
        <v/>
      </c>
      <c r="J1342" s="57" t="str">
        <f>IF(NOT(IngrRisk1&amp;IngrRisk2&amp;IngrRisk3&amp;IngrRisk4&amp;IngrRisk5&amp;IngrRisk6&amp;IngrRisk7&amp;IngrRisk8&amp;IngrRisk9&amp;IngrRisk10=""), "X", "")</f>
        <v/>
      </c>
      <c r="K1342" s="57" t="str">
        <f t="shared" si="21"/>
        <v/>
      </c>
      <c r="L1342" s="50"/>
    </row>
    <row r="1343" spans="8:12" x14ac:dyDescent="0.25">
      <c r="H1343" s="50" t="str">
        <f>IF(AddProdEst,IF(ISBLANK('Enrolled Client Info'!$C1363),"",PROPER('Enrolled Client Info'!$C1363)),IF(ISBLANK('New Client Info'!$C1383),"",PROPER('New Client Info'!$C1383)))</f>
        <v/>
      </c>
      <c r="I1343" s="57" t="str">
        <f>IF(AddProdEst, IF('Enrolled Client Info'!$D1363="Yes", "X", ""), IF('New Client Info'!$D1383="Yes", "X", ""))</f>
        <v/>
      </c>
      <c r="J1343" s="57" t="str">
        <f>IF(NOT(IngrRisk1&amp;IngrRisk2&amp;IngrRisk3&amp;IngrRisk4&amp;IngrRisk5&amp;IngrRisk6&amp;IngrRisk7&amp;IngrRisk8&amp;IngrRisk9&amp;IngrRisk10=""), "X", "")</f>
        <v/>
      </c>
      <c r="K1343" s="57" t="str">
        <f t="shared" si="21"/>
        <v/>
      </c>
      <c r="L1343" s="50"/>
    </row>
    <row r="1344" spans="8:12" x14ac:dyDescent="0.25">
      <c r="H1344" s="50" t="str">
        <f>IF(AddProdEst,IF(ISBLANK('Enrolled Client Info'!$C1364),"",PROPER('Enrolled Client Info'!$C1364)),IF(ISBLANK('New Client Info'!$C1384),"",PROPER('New Client Info'!$C1384)))</f>
        <v/>
      </c>
      <c r="I1344" s="57" t="str">
        <f>IF(AddProdEst, IF('Enrolled Client Info'!$D1364="Yes", "X", ""), IF('New Client Info'!$D1384="Yes", "X", ""))</f>
        <v/>
      </c>
      <c r="J1344" s="57" t="str">
        <f>IF(NOT(IngrRisk1&amp;IngrRisk2&amp;IngrRisk3&amp;IngrRisk4&amp;IngrRisk5&amp;IngrRisk6&amp;IngrRisk7&amp;IngrRisk8&amp;IngrRisk9&amp;IngrRisk10=""), "X", "")</f>
        <v/>
      </c>
      <c r="K1344" s="57" t="str">
        <f t="shared" si="21"/>
        <v/>
      </c>
      <c r="L1344" s="50"/>
    </row>
    <row r="1345" spans="8:12" x14ac:dyDescent="0.25">
      <c r="H1345" s="50" t="str">
        <f>IF(AddProdEst,IF(ISBLANK('Enrolled Client Info'!$C1365),"",PROPER('Enrolled Client Info'!$C1365)),IF(ISBLANK('New Client Info'!$C1385),"",PROPER('New Client Info'!$C1385)))</f>
        <v/>
      </c>
      <c r="I1345" s="57" t="str">
        <f>IF(AddProdEst, IF('Enrolled Client Info'!$D1365="Yes", "X", ""), IF('New Client Info'!$D1385="Yes", "X", ""))</f>
        <v/>
      </c>
      <c r="J1345" s="57" t="str">
        <f>IF(NOT(IngrRisk1&amp;IngrRisk2&amp;IngrRisk3&amp;IngrRisk4&amp;IngrRisk5&amp;IngrRisk6&amp;IngrRisk7&amp;IngrRisk8&amp;IngrRisk9&amp;IngrRisk10=""), "X", "")</f>
        <v/>
      </c>
      <c r="K1345" s="57" t="str">
        <f t="shared" si="21"/>
        <v/>
      </c>
      <c r="L1345" s="50"/>
    </row>
    <row r="1346" spans="8:12" x14ac:dyDescent="0.25">
      <c r="H1346" s="50" t="str">
        <f>IF(AddProdEst,IF(ISBLANK('Enrolled Client Info'!$C1366),"",PROPER('Enrolled Client Info'!$C1366)),IF(ISBLANK('New Client Info'!$C1386),"",PROPER('New Client Info'!$C1386)))</f>
        <v/>
      </c>
      <c r="I1346" s="57" t="str">
        <f>IF(AddProdEst, IF('Enrolled Client Info'!$D1366="Yes", "X", ""), IF('New Client Info'!$D1386="Yes", "X", ""))</f>
        <v/>
      </c>
      <c r="J1346" s="57" t="str">
        <f>IF(NOT(IngrRisk1&amp;IngrRisk2&amp;IngrRisk3&amp;IngrRisk4&amp;IngrRisk5&amp;IngrRisk6&amp;IngrRisk7&amp;IngrRisk8&amp;IngrRisk9&amp;IngrRisk10=""), "X", "")</f>
        <v/>
      </c>
      <c r="K1346" s="57" t="str">
        <f t="shared" si="21"/>
        <v/>
      </c>
      <c r="L1346" s="50"/>
    </row>
    <row r="1347" spans="8:12" x14ac:dyDescent="0.25">
      <c r="H1347" s="50" t="str">
        <f>IF(AddProdEst,IF(ISBLANK('Enrolled Client Info'!$C1367),"",PROPER('Enrolled Client Info'!$C1367)),IF(ISBLANK('New Client Info'!$C1387),"",PROPER('New Client Info'!$C1387)))</f>
        <v/>
      </c>
      <c r="I1347" s="57" t="str">
        <f>IF(AddProdEst, IF('Enrolled Client Info'!$D1367="Yes", "X", ""), IF('New Client Info'!$D1387="Yes", "X", ""))</f>
        <v/>
      </c>
      <c r="J1347" s="57" t="str">
        <f>IF(NOT(IngrRisk1&amp;IngrRisk2&amp;IngrRisk3&amp;IngrRisk4&amp;IngrRisk5&amp;IngrRisk6&amp;IngrRisk7&amp;IngrRisk8&amp;IngrRisk9&amp;IngrRisk10=""), "X", "")</f>
        <v/>
      </c>
      <c r="K1347" s="57" t="str">
        <f t="shared" si="21"/>
        <v/>
      </c>
      <c r="L1347" s="50"/>
    </row>
    <row r="1348" spans="8:12" x14ac:dyDescent="0.25">
      <c r="H1348" s="50" t="str">
        <f>IF(AddProdEst,IF(ISBLANK('Enrolled Client Info'!$C1368),"",PROPER('Enrolled Client Info'!$C1368)),IF(ISBLANK('New Client Info'!$C1388),"",PROPER('New Client Info'!$C1388)))</f>
        <v/>
      </c>
      <c r="I1348" s="57" t="str">
        <f>IF(AddProdEst, IF('Enrolled Client Info'!$D1368="Yes", "X", ""), IF('New Client Info'!$D1388="Yes", "X", ""))</f>
        <v/>
      </c>
      <c r="J1348" s="57" t="str">
        <f>IF(NOT(IngrRisk1&amp;IngrRisk2&amp;IngrRisk3&amp;IngrRisk4&amp;IngrRisk5&amp;IngrRisk6&amp;IngrRisk7&amp;IngrRisk8&amp;IngrRisk9&amp;IngrRisk10=""), "X", "")</f>
        <v/>
      </c>
      <c r="K1348" s="57" t="str">
        <f t="shared" si="21"/>
        <v/>
      </c>
      <c r="L1348" s="50"/>
    </row>
    <row r="1349" spans="8:12" x14ac:dyDescent="0.25">
      <c r="H1349" s="50" t="str">
        <f>IF(AddProdEst,IF(ISBLANK('Enrolled Client Info'!$C1369),"",PROPER('Enrolled Client Info'!$C1369)),IF(ISBLANK('New Client Info'!$C1389),"",PROPER('New Client Info'!$C1389)))</f>
        <v/>
      </c>
      <c r="I1349" s="57" t="str">
        <f>IF(AddProdEst, IF('Enrolled Client Info'!$D1369="Yes", "X", ""), IF('New Client Info'!$D1389="Yes", "X", ""))</f>
        <v/>
      </c>
      <c r="J1349" s="57" t="str">
        <f>IF(NOT(IngrRisk1&amp;IngrRisk2&amp;IngrRisk3&amp;IngrRisk4&amp;IngrRisk5&amp;IngrRisk6&amp;IngrRisk7&amp;IngrRisk8&amp;IngrRisk9&amp;IngrRisk10=""), "X", "")</f>
        <v/>
      </c>
      <c r="K1349" s="57" t="str">
        <f t="shared" si="21"/>
        <v/>
      </c>
      <c r="L1349" s="50"/>
    </row>
    <row r="1350" spans="8:12" x14ac:dyDescent="0.25">
      <c r="H1350" s="50" t="str">
        <f>IF(AddProdEst,IF(ISBLANK('Enrolled Client Info'!$C1370),"",PROPER('Enrolled Client Info'!$C1370)),IF(ISBLANK('New Client Info'!$C1390),"",PROPER('New Client Info'!$C1390)))</f>
        <v/>
      </c>
      <c r="I1350" s="57" t="str">
        <f>IF(AddProdEst, IF('Enrolled Client Info'!$D1370="Yes", "X", ""), IF('New Client Info'!$D1390="Yes", "X", ""))</f>
        <v/>
      </c>
      <c r="J1350" s="57" t="str">
        <f>IF(NOT(IngrRisk1&amp;IngrRisk2&amp;IngrRisk3&amp;IngrRisk4&amp;IngrRisk5&amp;IngrRisk6&amp;IngrRisk7&amp;IngrRisk8&amp;IngrRisk9&amp;IngrRisk10=""), "X", "")</f>
        <v/>
      </c>
      <c r="K1350" s="57" t="str">
        <f t="shared" si="21"/>
        <v/>
      </c>
      <c r="L1350" s="50"/>
    </row>
    <row r="1351" spans="8:12" x14ac:dyDescent="0.25">
      <c r="H1351" s="50" t="str">
        <f>IF(AddProdEst,IF(ISBLANK('Enrolled Client Info'!$C1371),"",PROPER('Enrolled Client Info'!$C1371)),IF(ISBLANK('New Client Info'!$C1391),"",PROPER('New Client Info'!$C1391)))</f>
        <v/>
      </c>
      <c r="I1351" s="57" t="str">
        <f>IF(AddProdEst, IF('Enrolled Client Info'!$D1371="Yes", "X", ""), IF('New Client Info'!$D1391="Yes", "X", ""))</f>
        <v/>
      </c>
      <c r="J1351" s="57" t="str">
        <f>IF(NOT(IngrRisk1&amp;IngrRisk2&amp;IngrRisk3&amp;IngrRisk4&amp;IngrRisk5&amp;IngrRisk6&amp;IngrRisk7&amp;IngrRisk8&amp;IngrRisk9&amp;IngrRisk10=""), "X", "")</f>
        <v/>
      </c>
      <c r="K1351" s="57" t="str">
        <f t="shared" si="21"/>
        <v/>
      </c>
      <c r="L1351" s="50"/>
    </row>
    <row r="1352" spans="8:12" x14ac:dyDescent="0.25">
      <c r="H1352" s="50" t="str">
        <f>IF(AddProdEst,IF(ISBLANK('Enrolled Client Info'!$C1372),"",PROPER('Enrolled Client Info'!$C1372)),IF(ISBLANK('New Client Info'!$C1392),"",PROPER('New Client Info'!$C1392)))</f>
        <v/>
      </c>
      <c r="I1352" s="57" t="str">
        <f>IF(AddProdEst, IF('Enrolled Client Info'!$D1372="Yes", "X", ""), IF('New Client Info'!$D1392="Yes", "X", ""))</f>
        <v/>
      </c>
      <c r="J1352" s="57" t="str">
        <f>IF(NOT(IngrRisk1&amp;IngrRisk2&amp;IngrRisk3&amp;IngrRisk4&amp;IngrRisk5&amp;IngrRisk6&amp;IngrRisk7&amp;IngrRisk8&amp;IngrRisk9&amp;IngrRisk10=""), "X", "")</f>
        <v/>
      </c>
      <c r="K1352" s="57" t="str">
        <f t="shared" si="21"/>
        <v/>
      </c>
      <c r="L1352" s="50"/>
    </row>
    <row r="1353" spans="8:12" x14ac:dyDescent="0.25">
      <c r="H1353" s="50" t="str">
        <f>IF(AddProdEst,IF(ISBLANK('Enrolled Client Info'!$C1373),"",PROPER('Enrolled Client Info'!$C1373)),IF(ISBLANK('New Client Info'!$C1393),"",PROPER('New Client Info'!$C1393)))</f>
        <v/>
      </c>
      <c r="I1353" s="57" t="str">
        <f>IF(AddProdEst, IF('Enrolled Client Info'!$D1373="Yes", "X", ""), IF('New Client Info'!$D1393="Yes", "X", ""))</f>
        <v/>
      </c>
      <c r="J1353" s="57" t="str">
        <f>IF(NOT(IngrRisk1&amp;IngrRisk2&amp;IngrRisk3&amp;IngrRisk4&amp;IngrRisk5&amp;IngrRisk6&amp;IngrRisk7&amp;IngrRisk8&amp;IngrRisk9&amp;IngrRisk10=""), "X", "")</f>
        <v/>
      </c>
      <c r="K1353" s="57" t="str">
        <f t="shared" si="21"/>
        <v/>
      </c>
      <c r="L1353" s="50"/>
    </row>
    <row r="1354" spans="8:12" x14ac:dyDescent="0.25">
      <c r="H1354" s="50" t="str">
        <f>IF(AddProdEst,IF(ISBLANK('Enrolled Client Info'!$C1374),"",PROPER('Enrolled Client Info'!$C1374)),IF(ISBLANK('New Client Info'!$C1394),"",PROPER('New Client Info'!$C1394)))</f>
        <v/>
      </c>
      <c r="I1354" s="57" t="str">
        <f>IF(AddProdEst, IF('Enrolled Client Info'!$D1374="Yes", "X", ""), IF('New Client Info'!$D1394="Yes", "X", ""))</f>
        <v/>
      </c>
      <c r="J1354" s="57" t="str">
        <f>IF(NOT(IngrRisk1&amp;IngrRisk2&amp;IngrRisk3&amp;IngrRisk4&amp;IngrRisk5&amp;IngrRisk6&amp;IngrRisk7&amp;IngrRisk8&amp;IngrRisk9&amp;IngrRisk10=""), "X", "")</f>
        <v/>
      </c>
      <c r="K1354" s="57" t="str">
        <f t="shared" si="21"/>
        <v/>
      </c>
      <c r="L1354" s="50"/>
    </row>
    <row r="1355" spans="8:12" x14ac:dyDescent="0.25">
      <c r="H1355" s="50" t="str">
        <f>IF(AddProdEst,IF(ISBLANK('Enrolled Client Info'!$C1375),"",PROPER('Enrolled Client Info'!$C1375)),IF(ISBLANK('New Client Info'!$C1395),"",PROPER('New Client Info'!$C1395)))</f>
        <v/>
      </c>
      <c r="I1355" s="57" t="str">
        <f>IF(AddProdEst, IF('Enrolled Client Info'!$D1375="Yes", "X", ""), IF('New Client Info'!$D1395="Yes", "X", ""))</f>
        <v/>
      </c>
      <c r="J1355" s="57" t="str">
        <f>IF(NOT(IngrRisk1&amp;IngrRisk2&amp;IngrRisk3&amp;IngrRisk4&amp;IngrRisk5&amp;IngrRisk6&amp;IngrRisk7&amp;IngrRisk8&amp;IngrRisk9&amp;IngrRisk10=""), "X", "")</f>
        <v/>
      </c>
      <c r="K1355" s="57" t="str">
        <f t="shared" si="21"/>
        <v/>
      </c>
      <c r="L1355" s="50"/>
    </row>
    <row r="1356" spans="8:12" x14ac:dyDescent="0.25">
      <c r="H1356" s="50" t="str">
        <f>IF(AddProdEst,IF(ISBLANK('Enrolled Client Info'!$C1376),"",PROPER('Enrolled Client Info'!$C1376)),IF(ISBLANK('New Client Info'!$C1396),"",PROPER('New Client Info'!$C1396)))</f>
        <v/>
      </c>
      <c r="I1356" s="57" t="str">
        <f>IF(AddProdEst, IF('Enrolled Client Info'!$D1376="Yes", "X", ""), IF('New Client Info'!$D1396="Yes", "X", ""))</f>
        <v/>
      </c>
      <c r="J1356" s="57" t="str">
        <f>IF(NOT(IngrRisk1&amp;IngrRisk2&amp;IngrRisk3&amp;IngrRisk4&amp;IngrRisk5&amp;IngrRisk6&amp;IngrRisk7&amp;IngrRisk8&amp;IngrRisk9&amp;IngrRisk10=""), "X", "")</f>
        <v/>
      </c>
      <c r="K1356" s="57" t="str">
        <f t="shared" si="21"/>
        <v/>
      </c>
      <c r="L1356" s="50"/>
    </row>
    <row r="1357" spans="8:12" x14ac:dyDescent="0.25">
      <c r="H1357" s="50" t="str">
        <f>IF(AddProdEst,IF(ISBLANK('Enrolled Client Info'!$C1377),"",PROPER('Enrolled Client Info'!$C1377)),IF(ISBLANK('New Client Info'!$C1397),"",PROPER('New Client Info'!$C1397)))</f>
        <v/>
      </c>
      <c r="I1357" s="57" t="str">
        <f>IF(AddProdEst, IF('Enrolled Client Info'!$D1377="Yes", "X", ""), IF('New Client Info'!$D1397="Yes", "X", ""))</f>
        <v/>
      </c>
      <c r="J1357" s="57" t="str">
        <f>IF(NOT(IngrRisk1&amp;IngrRisk2&amp;IngrRisk3&amp;IngrRisk4&amp;IngrRisk5&amp;IngrRisk6&amp;IngrRisk7&amp;IngrRisk8&amp;IngrRisk9&amp;IngrRisk10=""), "X", "")</f>
        <v/>
      </c>
      <c r="K1357" s="57" t="str">
        <f t="shared" ref="K1357:K1420" si="22">I1357&amp;J1357</f>
        <v/>
      </c>
      <c r="L1357" s="50"/>
    </row>
    <row r="1358" spans="8:12" x14ac:dyDescent="0.25">
      <c r="H1358" s="50" t="str">
        <f>IF(AddProdEst,IF(ISBLANK('Enrolled Client Info'!$C1378),"",PROPER('Enrolled Client Info'!$C1378)),IF(ISBLANK('New Client Info'!$C1398),"",PROPER('New Client Info'!$C1398)))</f>
        <v/>
      </c>
      <c r="I1358" s="57" t="str">
        <f>IF(AddProdEst, IF('Enrolled Client Info'!$D1378="Yes", "X", ""), IF('New Client Info'!$D1398="Yes", "X", ""))</f>
        <v/>
      </c>
      <c r="J1358" s="57" t="str">
        <f>IF(NOT(IngrRisk1&amp;IngrRisk2&amp;IngrRisk3&amp;IngrRisk4&amp;IngrRisk5&amp;IngrRisk6&amp;IngrRisk7&amp;IngrRisk8&amp;IngrRisk9&amp;IngrRisk10=""), "X", "")</f>
        <v/>
      </c>
      <c r="K1358" s="57" t="str">
        <f t="shared" si="22"/>
        <v/>
      </c>
      <c r="L1358" s="50"/>
    </row>
    <row r="1359" spans="8:12" x14ac:dyDescent="0.25">
      <c r="H1359" s="50" t="str">
        <f>IF(AddProdEst,IF(ISBLANK('Enrolled Client Info'!$C1379),"",PROPER('Enrolled Client Info'!$C1379)),IF(ISBLANK('New Client Info'!$C1399),"",PROPER('New Client Info'!$C1399)))</f>
        <v/>
      </c>
      <c r="I1359" s="57" t="str">
        <f>IF(AddProdEst, IF('Enrolled Client Info'!$D1379="Yes", "X", ""), IF('New Client Info'!$D1399="Yes", "X", ""))</f>
        <v/>
      </c>
      <c r="J1359" s="57" t="str">
        <f>IF(NOT(IngrRisk1&amp;IngrRisk2&amp;IngrRisk3&amp;IngrRisk4&amp;IngrRisk5&amp;IngrRisk6&amp;IngrRisk7&amp;IngrRisk8&amp;IngrRisk9&amp;IngrRisk10=""), "X", "")</f>
        <v/>
      </c>
      <c r="K1359" s="57" t="str">
        <f t="shared" si="22"/>
        <v/>
      </c>
      <c r="L1359" s="50"/>
    </row>
    <row r="1360" spans="8:12" x14ac:dyDescent="0.25">
      <c r="H1360" s="50" t="str">
        <f>IF(AddProdEst,IF(ISBLANK('Enrolled Client Info'!$C1380),"",PROPER('Enrolled Client Info'!$C1380)),IF(ISBLANK('New Client Info'!$C1400),"",PROPER('New Client Info'!$C1400)))</f>
        <v/>
      </c>
      <c r="I1360" s="57" t="str">
        <f>IF(AddProdEst, IF('Enrolled Client Info'!$D1380="Yes", "X", ""), IF('New Client Info'!$D1400="Yes", "X", ""))</f>
        <v/>
      </c>
      <c r="J1360" s="57" t="str">
        <f>IF(NOT(IngrRisk1&amp;IngrRisk2&amp;IngrRisk3&amp;IngrRisk4&amp;IngrRisk5&amp;IngrRisk6&amp;IngrRisk7&amp;IngrRisk8&amp;IngrRisk9&amp;IngrRisk10=""), "X", "")</f>
        <v/>
      </c>
      <c r="K1360" s="57" t="str">
        <f t="shared" si="22"/>
        <v/>
      </c>
      <c r="L1360" s="50"/>
    </row>
    <row r="1361" spans="8:12" x14ac:dyDescent="0.25">
      <c r="H1361" s="50" t="str">
        <f>IF(AddProdEst,IF(ISBLANK('Enrolled Client Info'!$C1381),"",PROPER('Enrolled Client Info'!$C1381)),IF(ISBLANK('New Client Info'!$C1401),"",PROPER('New Client Info'!$C1401)))</f>
        <v/>
      </c>
      <c r="I1361" s="57" t="str">
        <f>IF(AddProdEst, IF('Enrolled Client Info'!$D1381="Yes", "X", ""), IF('New Client Info'!$D1401="Yes", "X", ""))</f>
        <v/>
      </c>
      <c r="J1361" s="57" t="str">
        <f>IF(NOT(IngrRisk1&amp;IngrRisk2&amp;IngrRisk3&amp;IngrRisk4&amp;IngrRisk5&amp;IngrRisk6&amp;IngrRisk7&amp;IngrRisk8&amp;IngrRisk9&amp;IngrRisk10=""), "X", "")</f>
        <v/>
      </c>
      <c r="K1361" s="57" t="str">
        <f t="shared" si="22"/>
        <v/>
      </c>
      <c r="L1361" s="50"/>
    </row>
    <row r="1362" spans="8:12" x14ac:dyDescent="0.25">
      <c r="H1362" s="50" t="str">
        <f>IF(AddProdEst,IF(ISBLANK('Enrolled Client Info'!$C1382),"",PROPER('Enrolled Client Info'!$C1382)),IF(ISBLANK('New Client Info'!$C1402),"",PROPER('New Client Info'!$C1402)))</f>
        <v/>
      </c>
      <c r="I1362" s="57" t="str">
        <f>IF(AddProdEst, IF('Enrolled Client Info'!$D1382="Yes", "X", ""), IF('New Client Info'!$D1402="Yes", "X", ""))</f>
        <v/>
      </c>
      <c r="J1362" s="57" t="str">
        <f>IF(NOT(IngrRisk1&amp;IngrRisk2&amp;IngrRisk3&amp;IngrRisk4&amp;IngrRisk5&amp;IngrRisk6&amp;IngrRisk7&amp;IngrRisk8&amp;IngrRisk9&amp;IngrRisk10=""), "X", "")</f>
        <v/>
      </c>
      <c r="K1362" s="57" t="str">
        <f t="shared" si="22"/>
        <v/>
      </c>
      <c r="L1362" s="50"/>
    </row>
    <row r="1363" spans="8:12" x14ac:dyDescent="0.25">
      <c r="H1363" s="50" t="str">
        <f>IF(AddProdEst,IF(ISBLANK('Enrolled Client Info'!$C1383),"",PROPER('Enrolled Client Info'!$C1383)),IF(ISBLANK('New Client Info'!$C1403),"",PROPER('New Client Info'!$C1403)))</f>
        <v/>
      </c>
      <c r="I1363" s="57" t="str">
        <f>IF(AddProdEst, IF('Enrolled Client Info'!$D1383="Yes", "X", ""), IF('New Client Info'!$D1403="Yes", "X", ""))</f>
        <v/>
      </c>
      <c r="J1363" s="57" t="str">
        <f>IF(NOT(IngrRisk1&amp;IngrRisk2&amp;IngrRisk3&amp;IngrRisk4&amp;IngrRisk5&amp;IngrRisk6&amp;IngrRisk7&amp;IngrRisk8&amp;IngrRisk9&amp;IngrRisk10=""), "X", "")</f>
        <v/>
      </c>
      <c r="K1363" s="57" t="str">
        <f t="shared" si="22"/>
        <v/>
      </c>
      <c r="L1363" s="50"/>
    </row>
    <row r="1364" spans="8:12" x14ac:dyDescent="0.25">
      <c r="H1364" s="50" t="str">
        <f>IF(AddProdEst,IF(ISBLANK('Enrolled Client Info'!$C1384),"",PROPER('Enrolled Client Info'!$C1384)),IF(ISBLANK('New Client Info'!$C1404),"",PROPER('New Client Info'!$C1404)))</f>
        <v/>
      </c>
      <c r="I1364" s="57" t="str">
        <f>IF(AddProdEst, IF('Enrolled Client Info'!$D1384="Yes", "X", ""), IF('New Client Info'!$D1404="Yes", "X", ""))</f>
        <v/>
      </c>
      <c r="J1364" s="57" t="str">
        <f>IF(NOT(IngrRisk1&amp;IngrRisk2&amp;IngrRisk3&amp;IngrRisk4&amp;IngrRisk5&amp;IngrRisk6&amp;IngrRisk7&amp;IngrRisk8&amp;IngrRisk9&amp;IngrRisk10=""), "X", "")</f>
        <v/>
      </c>
      <c r="K1364" s="57" t="str">
        <f t="shared" si="22"/>
        <v/>
      </c>
      <c r="L1364" s="50"/>
    </row>
    <row r="1365" spans="8:12" x14ac:dyDescent="0.25">
      <c r="H1365" s="50" t="str">
        <f>IF(AddProdEst,IF(ISBLANK('Enrolled Client Info'!$C1385),"",PROPER('Enrolled Client Info'!$C1385)),IF(ISBLANK('New Client Info'!$C1405),"",PROPER('New Client Info'!$C1405)))</f>
        <v/>
      </c>
      <c r="I1365" s="57" t="str">
        <f>IF(AddProdEst, IF('Enrolled Client Info'!$D1385="Yes", "X", ""), IF('New Client Info'!$D1405="Yes", "X", ""))</f>
        <v/>
      </c>
      <c r="J1365" s="57" t="str">
        <f>IF(NOT(IngrRisk1&amp;IngrRisk2&amp;IngrRisk3&amp;IngrRisk4&amp;IngrRisk5&amp;IngrRisk6&amp;IngrRisk7&amp;IngrRisk8&amp;IngrRisk9&amp;IngrRisk10=""), "X", "")</f>
        <v/>
      </c>
      <c r="K1365" s="57" t="str">
        <f t="shared" si="22"/>
        <v/>
      </c>
      <c r="L1365" s="50"/>
    </row>
    <row r="1366" spans="8:12" x14ac:dyDescent="0.25">
      <c r="H1366" s="50" t="str">
        <f>IF(AddProdEst,IF(ISBLANK('Enrolled Client Info'!$C1386),"",PROPER('Enrolled Client Info'!$C1386)),IF(ISBLANK('New Client Info'!$C1406),"",PROPER('New Client Info'!$C1406)))</f>
        <v/>
      </c>
      <c r="I1366" s="57" t="str">
        <f>IF(AddProdEst, IF('Enrolled Client Info'!$D1386="Yes", "X", ""), IF('New Client Info'!$D1406="Yes", "X", ""))</f>
        <v/>
      </c>
      <c r="J1366" s="57" t="str">
        <f>IF(NOT(IngrRisk1&amp;IngrRisk2&amp;IngrRisk3&amp;IngrRisk4&amp;IngrRisk5&amp;IngrRisk6&amp;IngrRisk7&amp;IngrRisk8&amp;IngrRisk9&amp;IngrRisk10=""), "X", "")</f>
        <v/>
      </c>
      <c r="K1366" s="57" t="str">
        <f t="shared" si="22"/>
        <v/>
      </c>
      <c r="L1366" s="50"/>
    </row>
    <row r="1367" spans="8:12" x14ac:dyDescent="0.25">
      <c r="H1367" s="50" t="str">
        <f>IF(AddProdEst,IF(ISBLANK('Enrolled Client Info'!$C1387),"",PROPER('Enrolled Client Info'!$C1387)),IF(ISBLANK('New Client Info'!$C1407),"",PROPER('New Client Info'!$C1407)))</f>
        <v/>
      </c>
      <c r="I1367" s="57" t="str">
        <f>IF(AddProdEst, IF('Enrolled Client Info'!$D1387="Yes", "X", ""), IF('New Client Info'!$D1407="Yes", "X", ""))</f>
        <v/>
      </c>
      <c r="J1367" s="57" t="str">
        <f>IF(NOT(IngrRisk1&amp;IngrRisk2&amp;IngrRisk3&amp;IngrRisk4&amp;IngrRisk5&amp;IngrRisk6&amp;IngrRisk7&amp;IngrRisk8&amp;IngrRisk9&amp;IngrRisk10=""), "X", "")</f>
        <v/>
      </c>
      <c r="K1367" s="57" t="str">
        <f t="shared" si="22"/>
        <v/>
      </c>
      <c r="L1367" s="50"/>
    </row>
    <row r="1368" spans="8:12" x14ac:dyDescent="0.25">
      <c r="H1368" s="50" t="str">
        <f>IF(AddProdEst,IF(ISBLANK('Enrolled Client Info'!$C1388),"",PROPER('Enrolled Client Info'!$C1388)),IF(ISBLANK('New Client Info'!$C1408),"",PROPER('New Client Info'!$C1408)))</f>
        <v/>
      </c>
      <c r="I1368" s="57" t="str">
        <f>IF(AddProdEst, IF('Enrolled Client Info'!$D1388="Yes", "X", ""), IF('New Client Info'!$D1408="Yes", "X", ""))</f>
        <v/>
      </c>
      <c r="J1368" s="57" t="str">
        <f>IF(NOT(IngrRisk1&amp;IngrRisk2&amp;IngrRisk3&amp;IngrRisk4&amp;IngrRisk5&amp;IngrRisk6&amp;IngrRisk7&amp;IngrRisk8&amp;IngrRisk9&amp;IngrRisk10=""), "X", "")</f>
        <v/>
      </c>
      <c r="K1368" s="57" t="str">
        <f t="shared" si="22"/>
        <v/>
      </c>
      <c r="L1368" s="50"/>
    </row>
    <row r="1369" spans="8:12" x14ac:dyDescent="0.25">
      <c r="H1369" s="50" t="str">
        <f>IF(AddProdEst,IF(ISBLANK('Enrolled Client Info'!$C1389),"",PROPER('Enrolled Client Info'!$C1389)),IF(ISBLANK('New Client Info'!$C1409),"",PROPER('New Client Info'!$C1409)))</f>
        <v/>
      </c>
      <c r="I1369" s="57" t="str">
        <f>IF(AddProdEst, IF('Enrolled Client Info'!$D1389="Yes", "X", ""), IF('New Client Info'!$D1409="Yes", "X", ""))</f>
        <v/>
      </c>
      <c r="J1369" s="57" t="str">
        <f>IF(NOT(IngrRisk1&amp;IngrRisk2&amp;IngrRisk3&amp;IngrRisk4&amp;IngrRisk5&amp;IngrRisk6&amp;IngrRisk7&amp;IngrRisk8&amp;IngrRisk9&amp;IngrRisk10=""), "X", "")</f>
        <v/>
      </c>
      <c r="K1369" s="57" t="str">
        <f t="shared" si="22"/>
        <v/>
      </c>
      <c r="L1369" s="50"/>
    </row>
    <row r="1370" spans="8:12" x14ac:dyDescent="0.25">
      <c r="H1370" s="50" t="str">
        <f>IF(AddProdEst,IF(ISBLANK('Enrolled Client Info'!$C1390),"",PROPER('Enrolled Client Info'!$C1390)),IF(ISBLANK('New Client Info'!$C1410),"",PROPER('New Client Info'!$C1410)))</f>
        <v/>
      </c>
      <c r="I1370" s="57" t="str">
        <f>IF(AddProdEst, IF('Enrolled Client Info'!$D1390="Yes", "X", ""), IF('New Client Info'!$D1410="Yes", "X", ""))</f>
        <v/>
      </c>
      <c r="J1370" s="57" t="str">
        <f>IF(NOT(IngrRisk1&amp;IngrRisk2&amp;IngrRisk3&amp;IngrRisk4&amp;IngrRisk5&amp;IngrRisk6&amp;IngrRisk7&amp;IngrRisk8&amp;IngrRisk9&amp;IngrRisk10=""), "X", "")</f>
        <v/>
      </c>
      <c r="K1370" s="57" t="str">
        <f t="shared" si="22"/>
        <v/>
      </c>
      <c r="L1370" s="50"/>
    </row>
    <row r="1371" spans="8:12" x14ac:dyDescent="0.25">
      <c r="H1371" s="50" t="str">
        <f>IF(AddProdEst,IF(ISBLANK('Enrolled Client Info'!$C1391),"",PROPER('Enrolled Client Info'!$C1391)),IF(ISBLANK('New Client Info'!$C1411),"",PROPER('New Client Info'!$C1411)))</f>
        <v/>
      </c>
      <c r="I1371" s="57" t="str">
        <f>IF(AddProdEst, IF('Enrolled Client Info'!$D1391="Yes", "X", ""), IF('New Client Info'!$D1411="Yes", "X", ""))</f>
        <v/>
      </c>
      <c r="J1371" s="57" t="str">
        <f>IF(NOT(IngrRisk1&amp;IngrRisk2&amp;IngrRisk3&amp;IngrRisk4&amp;IngrRisk5&amp;IngrRisk6&amp;IngrRisk7&amp;IngrRisk8&amp;IngrRisk9&amp;IngrRisk10=""), "X", "")</f>
        <v/>
      </c>
      <c r="K1371" s="57" t="str">
        <f t="shared" si="22"/>
        <v/>
      </c>
      <c r="L1371" s="50"/>
    </row>
    <row r="1372" spans="8:12" x14ac:dyDescent="0.25">
      <c r="H1372" s="50" t="str">
        <f>IF(AddProdEst,IF(ISBLANK('Enrolled Client Info'!$C1392),"",PROPER('Enrolled Client Info'!$C1392)),IF(ISBLANK('New Client Info'!$C1412),"",PROPER('New Client Info'!$C1412)))</f>
        <v/>
      </c>
      <c r="I1372" s="57" t="str">
        <f>IF(AddProdEst, IF('Enrolled Client Info'!$D1392="Yes", "X", ""), IF('New Client Info'!$D1412="Yes", "X", ""))</f>
        <v/>
      </c>
      <c r="J1372" s="57" t="str">
        <f>IF(NOT(IngrRisk1&amp;IngrRisk2&amp;IngrRisk3&amp;IngrRisk4&amp;IngrRisk5&amp;IngrRisk6&amp;IngrRisk7&amp;IngrRisk8&amp;IngrRisk9&amp;IngrRisk10=""), "X", "")</f>
        <v/>
      </c>
      <c r="K1372" s="57" t="str">
        <f t="shared" si="22"/>
        <v/>
      </c>
      <c r="L1372" s="50"/>
    </row>
    <row r="1373" spans="8:12" x14ac:dyDescent="0.25">
      <c r="H1373" s="50" t="str">
        <f>IF(AddProdEst,IF(ISBLANK('Enrolled Client Info'!$C1393),"",PROPER('Enrolled Client Info'!$C1393)),IF(ISBLANK('New Client Info'!$C1413),"",PROPER('New Client Info'!$C1413)))</f>
        <v/>
      </c>
      <c r="I1373" s="57" t="str">
        <f>IF(AddProdEst, IF('Enrolled Client Info'!$D1393="Yes", "X", ""), IF('New Client Info'!$D1413="Yes", "X", ""))</f>
        <v/>
      </c>
      <c r="J1373" s="57" t="str">
        <f>IF(NOT(IngrRisk1&amp;IngrRisk2&amp;IngrRisk3&amp;IngrRisk4&amp;IngrRisk5&amp;IngrRisk6&amp;IngrRisk7&amp;IngrRisk8&amp;IngrRisk9&amp;IngrRisk10=""), "X", "")</f>
        <v/>
      </c>
      <c r="K1373" s="57" t="str">
        <f t="shared" si="22"/>
        <v/>
      </c>
      <c r="L1373" s="50"/>
    </row>
    <row r="1374" spans="8:12" x14ac:dyDescent="0.25">
      <c r="H1374" s="50" t="str">
        <f>IF(AddProdEst,IF(ISBLANK('Enrolled Client Info'!$C1394),"",PROPER('Enrolled Client Info'!$C1394)),IF(ISBLANK('New Client Info'!$C1414),"",PROPER('New Client Info'!$C1414)))</f>
        <v/>
      </c>
      <c r="I1374" s="57" t="str">
        <f>IF(AddProdEst, IF('Enrolled Client Info'!$D1394="Yes", "X", ""), IF('New Client Info'!$D1414="Yes", "X", ""))</f>
        <v/>
      </c>
      <c r="J1374" s="57" t="str">
        <f>IF(NOT(IngrRisk1&amp;IngrRisk2&amp;IngrRisk3&amp;IngrRisk4&amp;IngrRisk5&amp;IngrRisk6&amp;IngrRisk7&amp;IngrRisk8&amp;IngrRisk9&amp;IngrRisk10=""), "X", "")</f>
        <v/>
      </c>
      <c r="K1374" s="57" t="str">
        <f t="shared" si="22"/>
        <v/>
      </c>
      <c r="L1374" s="50"/>
    </row>
    <row r="1375" spans="8:12" x14ac:dyDescent="0.25">
      <c r="H1375" s="50" t="str">
        <f>IF(AddProdEst,IF(ISBLANK('Enrolled Client Info'!$C1395),"",PROPER('Enrolled Client Info'!$C1395)),IF(ISBLANK('New Client Info'!$C1415),"",PROPER('New Client Info'!$C1415)))</f>
        <v/>
      </c>
      <c r="I1375" s="57" t="str">
        <f>IF(AddProdEst, IF('Enrolled Client Info'!$D1395="Yes", "X", ""), IF('New Client Info'!$D1415="Yes", "X", ""))</f>
        <v/>
      </c>
      <c r="J1375" s="57" t="str">
        <f>IF(NOT(IngrRisk1&amp;IngrRisk2&amp;IngrRisk3&amp;IngrRisk4&amp;IngrRisk5&amp;IngrRisk6&amp;IngrRisk7&amp;IngrRisk8&amp;IngrRisk9&amp;IngrRisk10=""), "X", "")</f>
        <v/>
      </c>
      <c r="K1375" s="57" t="str">
        <f t="shared" si="22"/>
        <v/>
      </c>
      <c r="L1375" s="50"/>
    </row>
    <row r="1376" spans="8:12" x14ac:dyDescent="0.25">
      <c r="H1376" s="50" t="str">
        <f>IF(AddProdEst,IF(ISBLANK('Enrolled Client Info'!$C1396),"",PROPER('Enrolled Client Info'!$C1396)),IF(ISBLANK('New Client Info'!$C1416),"",PROPER('New Client Info'!$C1416)))</f>
        <v/>
      </c>
      <c r="I1376" s="57" t="str">
        <f>IF(AddProdEst, IF('Enrolled Client Info'!$D1396="Yes", "X", ""), IF('New Client Info'!$D1416="Yes", "X", ""))</f>
        <v/>
      </c>
      <c r="J1376" s="57" t="str">
        <f>IF(NOT(IngrRisk1&amp;IngrRisk2&amp;IngrRisk3&amp;IngrRisk4&amp;IngrRisk5&amp;IngrRisk6&amp;IngrRisk7&amp;IngrRisk8&amp;IngrRisk9&amp;IngrRisk10=""), "X", "")</f>
        <v/>
      </c>
      <c r="K1376" s="57" t="str">
        <f t="shared" si="22"/>
        <v/>
      </c>
      <c r="L1376" s="50"/>
    </row>
    <row r="1377" spans="8:12" x14ac:dyDescent="0.25">
      <c r="H1377" s="50" t="str">
        <f>IF(AddProdEst,IF(ISBLANK('Enrolled Client Info'!$C1397),"",PROPER('Enrolled Client Info'!$C1397)),IF(ISBLANK('New Client Info'!$C1417),"",PROPER('New Client Info'!$C1417)))</f>
        <v/>
      </c>
      <c r="I1377" s="57" t="str">
        <f>IF(AddProdEst, IF('Enrolled Client Info'!$D1397="Yes", "X", ""), IF('New Client Info'!$D1417="Yes", "X", ""))</f>
        <v/>
      </c>
      <c r="J1377" s="57" t="str">
        <f>IF(NOT(IngrRisk1&amp;IngrRisk2&amp;IngrRisk3&amp;IngrRisk4&amp;IngrRisk5&amp;IngrRisk6&amp;IngrRisk7&amp;IngrRisk8&amp;IngrRisk9&amp;IngrRisk10=""), "X", "")</f>
        <v/>
      </c>
      <c r="K1377" s="57" t="str">
        <f t="shared" si="22"/>
        <v/>
      </c>
      <c r="L1377" s="50"/>
    </row>
    <row r="1378" spans="8:12" x14ac:dyDescent="0.25">
      <c r="H1378" s="50" t="str">
        <f>IF(AddProdEst,IF(ISBLANK('Enrolled Client Info'!$C1398),"",PROPER('Enrolled Client Info'!$C1398)),IF(ISBLANK('New Client Info'!$C1418),"",PROPER('New Client Info'!$C1418)))</f>
        <v/>
      </c>
      <c r="I1378" s="57" t="str">
        <f>IF(AddProdEst, IF('Enrolled Client Info'!$D1398="Yes", "X", ""), IF('New Client Info'!$D1418="Yes", "X", ""))</f>
        <v/>
      </c>
      <c r="J1378" s="57" t="str">
        <f>IF(NOT(IngrRisk1&amp;IngrRisk2&amp;IngrRisk3&amp;IngrRisk4&amp;IngrRisk5&amp;IngrRisk6&amp;IngrRisk7&amp;IngrRisk8&amp;IngrRisk9&amp;IngrRisk10=""), "X", "")</f>
        <v/>
      </c>
      <c r="K1378" s="57" t="str">
        <f t="shared" si="22"/>
        <v/>
      </c>
      <c r="L1378" s="50"/>
    </row>
    <row r="1379" spans="8:12" x14ac:dyDescent="0.25">
      <c r="H1379" s="50" t="str">
        <f>IF(AddProdEst,IF(ISBLANK('Enrolled Client Info'!$C1399),"",PROPER('Enrolled Client Info'!$C1399)),IF(ISBLANK('New Client Info'!$C1419),"",PROPER('New Client Info'!$C1419)))</f>
        <v/>
      </c>
      <c r="I1379" s="57" t="str">
        <f>IF(AddProdEst, IF('Enrolled Client Info'!$D1399="Yes", "X", ""), IF('New Client Info'!$D1419="Yes", "X", ""))</f>
        <v/>
      </c>
      <c r="J1379" s="57" t="str">
        <f>IF(NOT(IngrRisk1&amp;IngrRisk2&amp;IngrRisk3&amp;IngrRisk4&amp;IngrRisk5&amp;IngrRisk6&amp;IngrRisk7&amp;IngrRisk8&amp;IngrRisk9&amp;IngrRisk10=""), "X", "")</f>
        <v/>
      </c>
      <c r="K1379" s="57" t="str">
        <f t="shared" si="22"/>
        <v/>
      </c>
      <c r="L1379" s="50"/>
    </row>
    <row r="1380" spans="8:12" x14ac:dyDescent="0.25">
      <c r="H1380" s="50" t="str">
        <f>IF(AddProdEst,IF(ISBLANK('Enrolled Client Info'!$C1400),"",PROPER('Enrolled Client Info'!$C1400)),IF(ISBLANK('New Client Info'!$C1420),"",PROPER('New Client Info'!$C1420)))</f>
        <v/>
      </c>
      <c r="I1380" s="57" t="str">
        <f>IF(AddProdEst, IF('Enrolled Client Info'!$D1400="Yes", "X", ""), IF('New Client Info'!$D1420="Yes", "X", ""))</f>
        <v/>
      </c>
      <c r="J1380" s="57" t="str">
        <f>IF(NOT(IngrRisk1&amp;IngrRisk2&amp;IngrRisk3&amp;IngrRisk4&amp;IngrRisk5&amp;IngrRisk6&amp;IngrRisk7&amp;IngrRisk8&amp;IngrRisk9&amp;IngrRisk10=""), "X", "")</f>
        <v/>
      </c>
      <c r="K1380" s="57" t="str">
        <f t="shared" si="22"/>
        <v/>
      </c>
      <c r="L1380" s="50"/>
    </row>
    <row r="1381" spans="8:12" x14ac:dyDescent="0.25">
      <c r="H1381" s="50" t="str">
        <f>IF(AddProdEst,IF(ISBLANK('Enrolled Client Info'!$C1401),"",PROPER('Enrolled Client Info'!$C1401)),IF(ISBLANK('New Client Info'!$C1421),"",PROPER('New Client Info'!$C1421)))</f>
        <v/>
      </c>
      <c r="I1381" s="57" t="str">
        <f>IF(AddProdEst, IF('Enrolled Client Info'!$D1401="Yes", "X", ""), IF('New Client Info'!$D1421="Yes", "X", ""))</f>
        <v/>
      </c>
      <c r="J1381" s="57" t="str">
        <f>IF(NOT(IngrRisk1&amp;IngrRisk2&amp;IngrRisk3&amp;IngrRisk4&amp;IngrRisk5&amp;IngrRisk6&amp;IngrRisk7&amp;IngrRisk8&amp;IngrRisk9&amp;IngrRisk10=""), "X", "")</f>
        <v/>
      </c>
      <c r="K1381" s="57" t="str">
        <f t="shared" si="22"/>
        <v/>
      </c>
      <c r="L1381" s="50"/>
    </row>
    <row r="1382" spans="8:12" x14ac:dyDescent="0.25">
      <c r="H1382" s="50" t="str">
        <f>IF(AddProdEst,IF(ISBLANK('Enrolled Client Info'!$C1402),"",PROPER('Enrolled Client Info'!$C1402)),IF(ISBLANK('New Client Info'!$C1422),"",PROPER('New Client Info'!$C1422)))</f>
        <v/>
      </c>
      <c r="I1382" s="57" t="str">
        <f>IF(AddProdEst, IF('Enrolled Client Info'!$D1402="Yes", "X", ""), IF('New Client Info'!$D1422="Yes", "X", ""))</f>
        <v/>
      </c>
      <c r="J1382" s="57" t="str">
        <f>IF(NOT(IngrRisk1&amp;IngrRisk2&amp;IngrRisk3&amp;IngrRisk4&amp;IngrRisk5&amp;IngrRisk6&amp;IngrRisk7&amp;IngrRisk8&amp;IngrRisk9&amp;IngrRisk10=""), "X", "")</f>
        <v/>
      </c>
      <c r="K1382" s="57" t="str">
        <f t="shared" si="22"/>
        <v/>
      </c>
      <c r="L1382" s="50"/>
    </row>
    <row r="1383" spans="8:12" x14ac:dyDescent="0.25">
      <c r="H1383" s="50" t="str">
        <f>IF(AddProdEst,IF(ISBLANK('Enrolled Client Info'!$C1403),"",PROPER('Enrolled Client Info'!$C1403)),IF(ISBLANK('New Client Info'!$C1423),"",PROPER('New Client Info'!$C1423)))</f>
        <v/>
      </c>
      <c r="I1383" s="57" t="str">
        <f>IF(AddProdEst, IF('Enrolled Client Info'!$D1403="Yes", "X", ""), IF('New Client Info'!$D1423="Yes", "X", ""))</f>
        <v/>
      </c>
      <c r="J1383" s="57" t="str">
        <f>IF(NOT(IngrRisk1&amp;IngrRisk2&amp;IngrRisk3&amp;IngrRisk4&amp;IngrRisk5&amp;IngrRisk6&amp;IngrRisk7&amp;IngrRisk8&amp;IngrRisk9&amp;IngrRisk10=""), "X", "")</f>
        <v/>
      </c>
      <c r="K1383" s="57" t="str">
        <f t="shared" si="22"/>
        <v/>
      </c>
      <c r="L1383" s="50"/>
    </row>
    <row r="1384" spans="8:12" x14ac:dyDescent="0.25">
      <c r="H1384" s="50" t="str">
        <f>IF(AddProdEst,IF(ISBLANK('Enrolled Client Info'!$C1404),"",PROPER('Enrolled Client Info'!$C1404)),IF(ISBLANK('New Client Info'!$C1424),"",PROPER('New Client Info'!$C1424)))</f>
        <v/>
      </c>
      <c r="I1384" s="57" t="str">
        <f>IF(AddProdEst, IF('Enrolled Client Info'!$D1404="Yes", "X", ""), IF('New Client Info'!$D1424="Yes", "X", ""))</f>
        <v/>
      </c>
      <c r="J1384" s="57" t="str">
        <f>IF(NOT(IngrRisk1&amp;IngrRisk2&amp;IngrRisk3&amp;IngrRisk4&amp;IngrRisk5&amp;IngrRisk6&amp;IngrRisk7&amp;IngrRisk8&amp;IngrRisk9&amp;IngrRisk10=""), "X", "")</f>
        <v/>
      </c>
      <c r="K1384" s="57" t="str">
        <f t="shared" si="22"/>
        <v/>
      </c>
      <c r="L1384" s="50"/>
    </row>
    <row r="1385" spans="8:12" x14ac:dyDescent="0.25">
      <c r="H1385" s="50" t="str">
        <f>IF(AddProdEst,IF(ISBLANK('Enrolled Client Info'!$C1405),"",PROPER('Enrolled Client Info'!$C1405)),IF(ISBLANK('New Client Info'!$C1425),"",PROPER('New Client Info'!$C1425)))</f>
        <v/>
      </c>
      <c r="I1385" s="57" t="str">
        <f>IF(AddProdEst, IF('Enrolled Client Info'!$D1405="Yes", "X", ""), IF('New Client Info'!$D1425="Yes", "X", ""))</f>
        <v/>
      </c>
      <c r="J1385" s="57" t="str">
        <f>IF(NOT(IngrRisk1&amp;IngrRisk2&amp;IngrRisk3&amp;IngrRisk4&amp;IngrRisk5&amp;IngrRisk6&amp;IngrRisk7&amp;IngrRisk8&amp;IngrRisk9&amp;IngrRisk10=""), "X", "")</f>
        <v/>
      </c>
      <c r="K1385" s="57" t="str">
        <f t="shared" si="22"/>
        <v/>
      </c>
      <c r="L1385" s="50"/>
    </row>
    <row r="1386" spans="8:12" x14ac:dyDescent="0.25">
      <c r="H1386" s="50" t="str">
        <f>IF(AddProdEst,IF(ISBLANK('Enrolled Client Info'!$C1406),"",PROPER('Enrolled Client Info'!$C1406)),IF(ISBLANK('New Client Info'!$C1426),"",PROPER('New Client Info'!$C1426)))</f>
        <v/>
      </c>
      <c r="I1386" s="57" t="str">
        <f>IF(AddProdEst, IF('Enrolled Client Info'!$D1406="Yes", "X", ""), IF('New Client Info'!$D1426="Yes", "X", ""))</f>
        <v/>
      </c>
      <c r="J1386" s="57" t="str">
        <f>IF(NOT(IngrRisk1&amp;IngrRisk2&amp;IngrRisk3&amp;IngrRisk4&amp;IngrRisk5&amp;IngrRisk6&amp;IngrRisk7&amp;IngrRisk8&amp;IngrRisk9&amp;IngrRisk10=""), "X", "")</f>
        <v/>
      </c>
      <c r="K1386" s="57" t="str">
        <f t="shared" si="22"/>
        <v/>
      </c>
      <c r="L1386" s="50"/>
    </row>
    <row r="1387" spans="8:12" x14ac:dyDescent="0.25">
      <c r="H1387" s="50" t="str">
        <f>IF(AddProdEst,IF(ISBLANK('Enrolled Client Info'!$C1407),"",PROPER('Enrolled Client Info'!$C1407)),IF(ISBLANK('New Client Info'!$C1427),"",PROPER('New Client Info'!$C1427)))</f>
        <v/>
      </c>
      <c r="I1387" s="57" t="str">
        <f>IF(AddProdEst, IF('Enrolled Client Info'!$D1407="Yes", "X", ""), IF('New Client Info'!$D1427="Yes", "X", ""))</f>
        <v/>
      </c>
      <c r="J1387" s="57" t="str">
        <f>IF(NOT(IngrRisk1&amp;IngrRisk2&amp;IngrRisk3&amp;IngrRisk4&amp;IngrRisk5&amp;IngrRisk6&amp;IngrRisk7&amp;IngrRisk8&amp;IngrRisk9&amp;IngrRisk10=""), "X", "")</f>
        <v/>
      </c>
      <c r="K1387" s="57" t="str">
        <f t="shared" si="22"/>
        <v/>
      </c>
      <c r="L1387" s="50"/>
    </row>
    <row r="1388" spans="8:12" x14ac:dyDescent="0.25">
      <c r="H1388" s="50" t="str">
        <f>IF(AddProdEst,IF(ISBLANK('Enrolled Client Info'!$C1408),"",PROPER('Enrolled Client Info'!$C1408)),IF(ISBLANK('New Client Info'!$C1428),"",PROPER('New Client Info'!$C1428)))</f>
        <v/>
      </c>
      <c r="I1388" s="57" t="str">
        <f>IF(AddProdEst, IF('Enrolled Client Info'!$D1408="Yes", "X", ""), IF('New Client Info'!$D1428="Yes", "X", ""))</f>
        <v/>
      </c>
      <c r="J1388" s="57" t="str">
        <f>IF(NOT(IngrRisk1&amp;IngrRisk2&amp;IngrRisk3&amp;IngrRisk4&amp;IngrRisk5&amp;IngrRisk6&amp;IngrRisk7&amp;IngrRisk8&amp;IngrRisk9&amp;IngrRisk10=""), "X", "")</f>
        <v/>
      </c>
      <c r="K1388" s="57" t="str">
        <f t="shared" si="22"/>
        <v/>
      </c>
      <c r="L1388" s="50"/>
    </row>
    <row r="1389" spans="8:12" x14ac:dyDescent="0.25">
      <c r="H1389" s="50" t="str">
        <f>IF(AddProdEst,IF(ISBLANK('Enrolled Client Info'!$C1409),"",PROPER('Enrolled Client Info'!$C1409)),IF(ISBLANK('New Client Info'!$C1429),"",PROPER('New Client Info'!$C1429)))</f>
        <v/>
      </c>
      <c r="I1389" s="57" t="str">
        <f>IF(AddProdEst, IF('Enrolled Client Info'!$D1409="Yes", "X", ""), IF('New Client Info'!$D1429="Yes", "X", ""))</f>
        <v/>
      </c>
      <c r="J1389" s="57" t="str">
        <f>IF(NOT(IngrRisk1&amp;IngrRisk2&amp;IngrRisk3&amp;IngrRisk4&amp;IngrRisk5&amp;IngrRisk6&amp;IngrRisk7&amp;IngrRisk8&amp;IngrRisk9&amp;IngrRisk10=""), "X", "")</f>
        <v/>
      </c>
      <c r="K1389" s="57" t="str">
        <f t="shared" si="22"/>
        <v/>
      </c>
      <c r="L1389" s="50"/>
    </row>
    <row r="1390" spans="8:12" x14ac:dyDescent="0.25">
      <c r="H1390" s="50" t="str">
        <f>IF(AddProdEst,IF(ISBLANK('Enrolled Client Info'!$C1410),"",PROPER('Enrolled Client Info'!$C1410)),IF(ISBLANK('New Client Info'!$C1430),"",PROPER('New Client Info'!$C1430)))</f>
        <v/>
      </c>
      <c r="I1390" s="57" t="str">
        <f>IF(AddProdEst, IF('Enrolled Client Info'!$D1410="Yes", "X", ""), IF('New Client Info'!$D1430="Yes", "X", ""))</f>
        <v/>
      </c>
      <c r="J1390" s="57" t="str">
        <f>IF(NOT(IngrRisk1&amp;IngrRisk2&amp;IngrRisk3&amp;IngrRisk4&amp;IngrRisk5&amp;IngrRisk6&amp;IngrRisk7&amp;IngrRisk8&amp;IngrRisk9&amp;IngrRisk10=""), "X", "")</f>
        <v/>
      </c>
      <c r="K1390" s="57" t="str">
        <f t="shared" si="22"/>
        <v/>
      </c>
      <c r="L1390" s="50"/>
    </row>
    <row r="1391" spans="8:12" x14ac:dyDescent="0.25">
      <c r="H1391" s="50" t="str">
        <f>IF(AddProdEst,IF(ISBLANK('Enrolled Client Info'!$C1411),"",PROPER('Enrolled Client Info'!$C1411)),IF(ISBLANK('New Client Info'!$C1431),"",PROPER('New Client Info'!$C1431)))</f>
        <v/>
      </c>
      <c r="I1391" s="57" t="str">
        <f>IF(AddProdEst, IF('Enrolled Client Info'!$D1411="Yes", "X", ""), IF('New Client Info'!$D1431="Yes", "X", ""))</f>
        <v/>
      </c>
      <c r="J1391" s="57" t="str">
        <f>IF(NOT(IngrRisk1&amp;IngrRisk2&amp;IngrRisk3&amp;IngrRisk4&amp;IngrRisk5&amp;IngrRisk6&amp;IngrRisk7&amp;IngrRisk8&amp;IngrRisk9&amp;IngrRisk10=""), "X", "")</f>
        <v/>
      </c>
      <c r="K1391" s="57" t="str">
        <f t="shared" si="22"/>
        <v/>
      </c>
      <c r="L1391" s="50"/>
    </row>
    <row r="1392" spans="8:12" x14ac:dyDescent="0.25">
      <c r="H1392" s="50" t="str">
        <f>IF(AddProdEst,IF(ISBLANK('Enrolled Client Info'!$C1412),"",PROPER('Enrolled Client Info'!$C1412)),IF(ISBLANK('New Client Info'!$C1432),"",PROPER('New Client Info'!$C1432)))</f>
        <v/>
      </c>
      <c r="I1392" s="57" t="str">
        <f>IF(AddProdEst, IF('Enrolled Client Info'!$D1412="Yes", "X", ""), IF('New Client Info'!$D1432="Yes", "X", ""))</f>
        <v/>
      </c>
      <c r="J1392" s="57" t="str">
        <f>IF(NOT(IngrRisk1&amp;IngrRisk2&amp;IngrRisk3&amp;IngrRisk4&amp;IngrRisk5&amp;IngrRisk6&amp;IngrRisk7&amp;IngrRisk8&amp;IngrRisk9&amp;IngrRisk10=""), "X", "")</f>
        <v/>
      </c>
      <c r="K1392" s="57" t="str">
        <f t="shared" si="22"/>
        <v/>
      </c>
      <c r="L1392" s="50"/>
    </row>
    <row r="1393" spans="8:12" x14ac:dyDescent="0.25">
      <c r="H1393" s="50" t="str">
        <f>IF(AddProdEst,IF(ISBLANK('Enrolled Client Info'!$C1413),"",PROPER('Enrolled Client Info'!$C1413)),IF(ISBLANK('New Client Info'!$C1433),"",PROPER('New Client Info'!$C1433)))</f>
        <v/>
      </c>
      <c r="I1393" s="57" t="str">
        <f>IF(AddProdEst, IF('Enrolled Client Info'!$D1413="Yes", "X", ""), IF('New Client Info'!$D1433="Yes", "X", ""))</f>
        <v/>
      </c>
      <c r="J1393" s="57" t="str">
        <f>IF(NOT(IngrRisk1&amp;IngrRisk2&amp;IngrRisk3&amp;IngrRisk4&amp;IngrRisk5&amp;IngrRisk6&amp;IngrRisk7&amp;IngrRisk8&amp;IngrRisk9&amp;IngrRisk10=""), "X", "")</f>
        <v/>
      </c>
      <c r="K1393" s="57" t="str">
        <f t="shared" si="22"/>
        <v/>
      </c>
      <c r="L1393" s="50"/>
    </row>
    <row r="1394" spans="8:12" x14ac:dyDescent="0.25">
      <c r="H1394" s="50" t="str">
        <f>IF(AddProdEst,IF(ISBLANK('Enrolled Client Info'!$C1414),"",PROPER('Enrolled Client Info'!$C1414)),IF(ISBLANK('New Client Info'!$C1434),"",PROPER('New Client Info'!$C1434)))</f>
        <v/>
      </c>
      <c r="I1394" s="57" t="str">
        <f>IF(AddProdEst, IF('Enrolled Client Info'!$D1414="Yes", "X", ""), IF('New Client Info'!$D1434="Yes", "X", ""))</f>
        <v/>
      </c>
      <c r="J1394" s="57" t="str">
        <f>IF(NOT(IngrRisk1&amp;IngrRisk2&amp;IngrRisk3&amp;IngrRisk4&amp;IngrRisk5&amp;IngrRisk6&amp;IngrRisk7&amp;IngrRisk8&amp;IngrRisk9&amp;IngrRisk10=""), "X", "")</f>
        <v/>
      </c>
      <c r="K1394" s="57" t="str">
        <f t="shared" si="22"/>
        <v/>
      </c>
      <c r="L1394" s="50"/>
    </row>
    <row r="1395" spans="8:12" x14ac:dyDescent="0.25">
      <c r="H1395" s="50" t="str">
        <f>IF(AddProdEst,IF(ISBLANK('Enrolled Client Info'!$C1415),"",PROPER('Enrolled Client Info'!$C1415)),IF(ISBLANK('New Client Info'!$C1435),"",PROPER('New Client Info'!$C1435)))</f>
        <v/>
      </c>
      <c r="I1395" s="57" t="str">
        <f>IF(AddProdEst, IF('Enrolled Client Info'!$D1415="Yes", "X", ""), IF('New Client Info'!$D1435="Yes", "X", ""))</f>
        <v/>
      </c>
      <c r="J1395" s="57" t="str">
        <f>IF(NOT(IngrRisk1&amp;IngrRisk2&amp;IngrRisk3&amp;IngrRisk4&amp;IngrRisk5&amp;IngrRisk6&amp;IngrRisk7&amp;IngrRisk8&amp;IngrRisk9&amp;IngrRisk10=""), "X", "")</f>
        <v/>
      </c>
      <c r="K1395" s="57" t="str">
        <f t="shared" si="22"/>
        <v/>
      </c>
      <c r="L1395" s="50"/>
    </row>
    <row r="1396" spans="8:12" x14ac:dyDescent="0.25">
      <c r="H1396" s="50" t="str">
        <f>IF(AddProdEst,IF(ISBLANK('Enrolled Client Info'!$C1416),"",PROPER('Enrolled Client Info'!$C1416)),IF(ISBLANK('New Client Info'!$C1436),"",PROPER('New Client Info'!$C1436)))</f>
        <v/>
      </c>
      <c r="I1396" s="57" t="str">
        <f>IF(AddProdEst, IF('Enrolled Client Info'!$D1416="Yes", "X", ""), IF('New Client Info'!$D1436="Yes", "X", ""))</f>
        <v/>
      </c>
      <c r="J1396" s="57" t="str">
        <f>IF(NOT(IngrRisk1&amp;IngrRisk2&amp;IngrRisk3&amp;IngrRisk4&amp;IngrRisk5&amp;IngrRisk6&amp;IngrRisk7&amp;IngrRisk8&amp;IngrRisk9&amp;IngrRisk10=""), "X", "")</f>
        <v/>
      </c>
      <c r="K1396" s="57" t="str">
        <f t="shared" si="22"/>
        <v/>
      </c>
      <c r="L1396" s="50"/>
    </row>
    <row r="1397" spans="8:12" x14ac:dyDescent="0.25">
      <c r="H1397" s="50" t="str">
        <f>IF(AddProdEst,IF(ISBLANK('Enrolled Client Info'!$C1417),"",PROPER('Enrolled Client Info'!$C1417)),IF(ISBLANK('New Client Info'!$C1437),"",PROPER('New Client Info'!$C1437)))</f>
        <v/>
      </c>
      <c r="I1397" s="57" t="str">
        <f>IF(AddProdEst, IF('Enrolled Client Info'!$D1417="Yes", "X", ""), IF('New Client Info'!$D1437="Yes", "X", ""))</f>
        <v/>
      </c>
      <c r="J1397" s="57" t="str">
        <f>IF(NOT(IngrRisk1&amp;IngrRisk2&amp;IngrRisk3&amp;IngrRisk4&amp;IngrRisk5&amp;IngrRisk6&amp;IngrRisk7&amp;IngrRisk8&amp;IngrRisk9&amp;IngrRisk10=""), "X", "")</f>
        <v/>
      </c>
      <c r="K1397" s="57" t="str">
        <f t="shared" si="22"/>
        <v/>
      </c>
      <c r="L1397" s="50"/>
    </row>
    <row r="1398" spans="8:12" x14ac:dyDescent="0.25">
      <c r="H1398" s="50" t="str">
        <f>IF(AddProdEst,IF(ISBLANK('Enrolled Client Info'!$C1418),"",PROPER('Enrolled Client Info'!$C1418)),IF(ISBLANK('New Client Info'!$C1438),"",PROPER('New Client Info'!$C1438)))</f>
        <v/>
      </c>
      <c r="I1398" s="57" t="str">
        <f>IF(AddProdEst, IF('Enrolled Client Info'!$D1418="Yes", "X", ""), IF('New Client Info'!$D1438="Yes", "X", ""))</f>
        <v/>
      </c>
      <c r="J1398" s="57" t="str">
        <f>IF(NOT(IngrRisk1&amp;IngrRisk2&amp;IngrRisk3&amp;IngrRisk4&amp;IngrRisk5&amp;IngrRisk6&amp;IngrRisk7&amp;IngrRisk8&amp;IngrRisk9&amp;IngrRisk10=""), "X", "")</f>
        <v/>
      </c>
      <c r="K1398" s="57" t="str">
        <f t="shared" si="22"/>
        <v/>
      </c>
      <c r="L1398" s="50"/>
    </row>
    <row r="1399" spans="8:12" x14ac:dyDescent="0.25">
      <c r="H1399" s="50" t="str">
        <f>IF(AddProdEst,IF(ISBLANK('Enrolled Client Info'!$C1419),"",PROPER('Enrolled Client Info'!$C1419)),IF(ISBLANK('New Client Info'!$C1439),"",PROPER('New Client Info'!$C1439)))</f>
        <v/>
      </c>
      <c r="I1399" s="57" t="str">
        <f>IF(AddProdEst, IF('Enrolled Client Info'!$D1419="Yes", "X", ""), IF('New Client Info'!$D1439="Yes", "X", ""))</f>
        <v/>
      </c>
      <c r="J1399" s="57" t="str">
        <f>IF(NOT(IngrRisk1&amp;IngrRisk2&amp;IngrRisk3&amp;IngrRisk4&amp;IngrRisk5&amp;IngrRisk6&amp;IngrRisk7&amp;IngrRisk8&amp;IngrRisk9&amp;IngrRisk10=""), "X", "")</f>
        <v/>
      </c>
      <c r="K1399" s="57" t="str">
        <f t="shared" si="22"/>
        <v/>
      </c>
      <c r="L1399" s="50"/>
    </row>
    <row r="1400" spans="8:12" x14ac:dyDescent="0.25">
      <c r="H1400" s="50" t="str">
        <f>IF(AddProdEst,IF(ISBLANK('Enrolled Client Info'!$C1420),"",PROPER('Enrolled Client Info'!$C1420)),IF(ISBLANK('New Client Info'!$C1440),"",PROPER('New Client Info'!$C1440)))</f>
        <v/>
      </c>
      <c r="I1400" s="57" t="str">
        <f>IF(AddProdEst, IF('Enrolled Client Info'!$D1420="Yes", "X", ""), IF('New Client Info'!$D1440="Yes", "X", ""))</f>
        <v/>
      </c>
      <c r="J1400" s="57" t="str">
        <f>IF(NOT(IngrRisk1&amp;IngrRisk2&amp;IngrRisk3&amp;IngrRisk4&amp;IngrRisk5&amp;IngrRisk6&amp;IngrRisk7&amp;IngrRisk8&amp;IngrRisk9&amp;IngrRisk10=""), "X", "")</f>
        <v/>
      </c>
      <c r="K1400" s="57" t="str">
        <f t="shared" si="22"/>
        <v/>
      </c>
      <c r="L1400" s="50"/>
    </row>
    <row r="1401" spans="8:12" x14ac:dyDescent="0.25">
      <c r="H1401" s="50" t="str">
        <f>IF(AddProdEst,IF(ISBLANK('Enrolled Client Info'!$C1421),"",PROPER('Enrolled Client Info'!$C1421)),IF(ISBLANK('New Client Info'!$C1441),"",PROPER('New Client Info'!$C1441)))</f>
        <v/>
      </c>
      <c r="I1401" s="57" t="str">
        <f>IF(AddProdEst, IF('Enrolled Client Info'!$D1421="Yes", "X", ""), IF('New Client Info'!$D1441="Yes", "X", ""))</f>
        <v/>
      </c>
      <c r="J1401" s="57" t="str">
        <f>IF(NOT(IngrRisk1&amp;IngrRisk2&amp;IngrRisk3&amp;IngrRisk4&amp;IngrRisk5&amp;IngrRisk6&amp;IngrRisk7&amp;IngrRisk8&amp;IngrRisk9&amp;IngrRisk10=""), "X", "")</f>
        <v/>
      </c>
      <c r="K1401" s="57" t="str">
        <f t="shared" si="22"/>
        <v/>
      </c>
      <c r="L1401" s="50"/>
    </row>
    <row r="1402" spans="8:12" x14ac:dyDescent="0.25">
      <c r="H1402" s="50" t="str">
        <f>IF(AddProdEst,IF(ISBLANK('Enrolled Client Info'!$C1422),"",PROPER('Enrolled Client Info'!$C1422)),IF(ISBLANK('New Client Info'!$C1442),"",PROPER('New Client Info'!$C1442)))</f>
        <v/>
      </c>
      <c r="I1402" s="57" t="str">
        <f>IF(AddProdEst, IF('Enrolled Client Info'!$D1422="Yes", "X", ""), IF('New Client Info'!$D1442="Yes", "X", ""))</f>
        <v/>
      </c>
      <c r="J1402" s="57" t="str">
        <f>IF(NOT(IngrRisk1&amp;IngrRisk2&amp;IngrRisk3&amp;IngrRisk4&amp;IngrRisk5&amp;IngrRisk6&amp;IngrRisk7&amp;IngrRisk8&amp;IngrRisk9&amp;IngrRisk10=""), "X", "")</f>
        <v/>
      </c>
      <c r="K1402" s="57" t="str">
        <f t="shared" si="22"/>
        <v/>
      </c>
      <c r="L1402" s="50"/>
    </row>
    <row r="1403" spans="8:12" x14ac:dyDescent="0.25">
      <c r="H1403" s="50" t="str">
        <f>IF(AddProdEst,IF(ISBLANK('Enrolled Client Info'!$C1423),"",PROPER('Enrolled Client Info'!$C1423)),IF(ISBLANK('New Client Info'!$C1443),"",PROPER('New Client Info'!$C1443)))</f>
        <v/>
      </c>
      <c r="I1403" s="57" t="str">
        <f>IF(AddProdEst, IF('Enrolled Client Info'!$D1423="Yes", "X", ""), IF('New Client Info'!$D1443="Yes", "X", ""))</f>
        <v/>
      </c>
      <c r="J1403" s="57" t="str">
        <f>IF(NOT(IngrRisk1&amp;IngrRisk2&amp;IngrRisk3&amp;IngrRisk4&amp;IngrRisk5&amp;IngrRisk6&amp;IngrRisk7&amp;IngrRisk8&amp;IngrRisk9&amp;IngrRisk10=""), "X", "")</f>
        <v/>
      </c>
      <c r="K1403" s="57" t="str">
        <f t="shared" si="22"/>
        <v/>
      </c>
      <c r="L1403" s="50"/>
    </row>
    <row r="1404" spans="8:12" x14ac:dyDescent="0.25">
      <c r="H1404" s="50" t="str">
        <f>IF(AddProdEst,IF(ISBLANK('Enrolled Client Info'!$C1424),"",PROPER('Enrolled Client Info'!$C1424)),IF(ISBLANK('New Client Info'!$C1444),"",PROPER('New Client Info'!$C1444)))</f>
        <v/>
      </c>
      <c r="I1404" s="57" t="str">
        <f>IF(AddProdEst, IF('Enrolled Client Info'!$D1424="Yes", "X", ""), IF('New Client Info'!$D1444="Yes", "X", ""))</f>
        <v/>
      </c>
      <c r="J1404" s="57" t="str">
        <f>IF(NOT(IngrRisk1&amp;IngrRisk2&amp;IngrRisk3&amp;IngrRisk4&amp;IngrRisk5&amp;IngrRisk6&amp;IngrRisk7&amp;IngrRisk8&amp;IngrRisk9&amp;IngrRisk10=""), "X", "")</f>
        <v/>
      </c>
      <c r="K1404" s="57" t="str">
        <f t="shared" si="22"/>
        <v/>
      </c>
      <c r="L1404" s="50"/>
    </row>
    <row r="1405" spans="8:12" x14ac:dyDescent="0.25">
      <c r="H1405" s="50" t="str">
        <f>IF(AddProdEst,IF(ISBLANK('Enrolled Client Info'!$C1425),"",PROPER('Enrolled Client Info'!$C1425)),IF(ISBLANK('New Client Info'!$C1445),"",PROPER('New Client Info'!$C1445)))</f>
        <v/>
      </c>
      <c r="I1405" s="57" t="str">
        <f>IF(AddProdEst, IF('Enrolled Client Info'!$D1425="Yes", "X", ""), IF('New Client Info'!$D1445="Yes", "X", ""))</f>
        <v/>
      </c>
      <c r="J1405" s="57" t="str">
        <f>IF(NOT(IngrRisk1&amp;IngrRisk2&amp;IngrRisk3&amp;IngrRisk4&amp;IngrRisk5&amp;IngrRisk6&amp;IngrRisk7&amp;IngrRisk8&amp;IngrRisk9&amp;IngrRisk10=""), "X", "")</f>
        <v/>
      </c>
      <c r="K1405" s="57" t="str">
        <f t="shared" si="22"/>
        <v/>
      </c>
      <c r="L1405" s="50"/>
    </row>
    <row r="1406" spans="8:12" x14ac:dyDescent="0.25">
      <c r="H1406" s="50" t="str">
        <f>IF(AddProdEst,IF(ISBLANK('Enrolled Client Info'!$C1426),"",PROPER('Enrolled Client Info'!$C1426)),IF(ISBLANK('New Client Info'!$C1446),"",PROPER('New Client Info'!$C1446)))</f>
        <v/>
      </c>
      <c r="I1406" s="57" t="str">
        <f>IF(AddProdEst, IF('Enrolled Client Info'!$D1426="Yes", "X", ""), IF('New Client Info'!$D1446="Yes", "X", ""))</f>
        <v/>
      </c>
      <c r="J1406" s="57" t="str">
        <f>IF(NOT(IngrRisk1&amp;IngrRisk2&amp;IngrRisk3&amp;IngrRisk4&amp;IngrRisk5&amp;IngrRisk6&amp;IngrRisk7&amp;IngrRisk8&amp;IngrRisk9&amp;IngrRisk10=""), "X", "")</f>
        <v/>
      </c>
      <c r="K1406" s="57" t="str">
        <f t="shared" si="22"/>
        <v/>
      </c>
      <c r="L1406" s="50"/>
    </row>
    <row r="1407" spans="8:12" x14ac:dyDescent="0.25">
      <c r="H1407" s="50" t="str">
        <f>IF(AddProdEst,IF(ISBLANK('Enrolled Client Info'!$C1427),"",PROPER('Enrolled Client Info'!$C1427)),IF(ISBLANK('New Client Info'!$C1447),"",PROPER('New Client Info'!$C1447)))</f>
        <v/>
      </c>
      <c r="I1407" s="57" t="str">
        <f>IF(AddProdEst, IF('Enrolled Client Info'!$D1427="Yes", "X", ""), IF('New Client Info'!$D1447="Yes", "X", ""))</f>
        <v/>
      </c>
      <c r="J1407" s="57" t="str">
        <f>IF(NOT(IngrRisk1&amp;IngrRisk2&amp;IngrRisk3&amp;IngrRisk4&amp;IngrRisk5&amp;IngrRisk6&amp;IngrRisk7&amp;IngrRisk8&amp;IngrRisk9&amp;IngrRisk10=""), "X", "")</f>
        <v/>
      </c>
      <c r="K1407" s="57" t="str">
        <f t="shared" si="22"/>
        <v/>
      </c>
      <c r="L1407" s="50"/>
    </row>
    <row r="1408" spans="8:12" x14ac:dyDescent="0.25">
      <c r="H1408" s="50" t="str">
        <f>IF(AddProdEst,IF(ISBLANK('Enrolled Client Info'!$C1428),"",PROPER('Enrolled Client Info'!$C1428)),IF(ISBLANK('New Client Info'!$C1448),"",PROPER('New Client Info'!$C1448)))</f>
        <v/>
      </c>
      <c r="I1408" s="57" t="str">
        <f>IF(AddProdEst, IF('Enrolled Client Info'!$D1428="Yes", "X", ""), IF('New Client Info'!$D1448="Yes", "X", ""))</f>
        <v/>
      </c>
      <c r="J1408" s="57" t="str">
        <f>IF(NOT(IngrRisk1&amp;IngrRisk2&amp;IngrRisk3&amp;IngrRisk4&amp;IngrRisk5&amp;IngrRisk6&amp;IngrRisk7&amp;IngrRisk8&amp;IngrRisk9&amp;IngrRisk10=""), "X", "")</f>
        <v/>
      </c>
      <c r="K1408" s="57" t="str">
        <f t="shared" si="22"/>
        <v/>
      </c>
      <c r="L1408" s="50"/>
    </row>
    <row r="1409" spans="8:12" x14ac:dyDescent="0.25">
      <c r="H1409" s="50" t="str">
        <f>IF(AddProdEst,IF(ISBLANK('Enrolled Client Info'!$C1429),"",PROPER('Enrolled Client Info'!$C1429)),IF(ISBLANK('New Client Info'!$C1449),"",PROPER('New Client Info'!$C1449)))</f>
        <v/>
      </c>
      <c r="I1409" s="57" t="str">
        <f>IF(AddProdEst, IF('Enrolled Client Info'!$D1429="Yes", "X", ""), IF('New Client Info'!$D1449="Yes", "X", ""))</f>
        <v/>
      </c>
      <c r="J1409" s="57" t="str">
        <f>IF(NOT(IngrRisk1&amp;IngrRisk2&amp;IngrRisk3&amp;IngrRisk4&amp;IngrRisk5&amp;IngrRisk6&amp;IngrRisk7&amp;IngrRisk8&amp;IngrRisk9&amp;IngrRisk10=""), "X", "")</f>
        <v/>
      </c>
      <c r="K1409" s="57" t="str">
        <f t="shared" si="22"/>
        <v/>
      </c>
      <c r="L1409" s="50"/>
    </row>
    <row r="1410" spans="8:12" x14ac:dyDescent="0.25">
      <c r="H1410" s="50" t="str">
        <f>IF(AddProdEst,IF(ISBLANK('Enrolled Client Info'!$C1430),"",PROPER('Enrolled Client Info'!$C1430)),IF(ISBLANK('New Client Info'!$C1450),"",PROPER('New Client Info'!$C1450)))</f>
        <v/>
      </c>
      <c r="I1410" s="57" t="str">
        <f>IF(AddProdEst, IF('Enrolled Client Info'!$D1430="Yes", "X", ""), IF('New Client Info'!$D1450="Yes", "X", ""))</f>
        <v/>
      </c>
      <c r="J1410" s="57" t="str">
        <f>IF(NOT(IngrRisk1&amp;IngrRisk2&amp;IngrRisk3&amp;IngrRisk4&amp;IngrRisk5&amp;IngrRisk6&amp;IngrRisk7&amp;IngrRisk8&amp;IngrRisk9&amp;IngrRisk10=""), "X", "")</f>
        <v/>
      </c>
      <c r="K1410" s="57" t="str">
        <f t="shared" si="22"/>
        <v/>
      </c>
      <c r="L1410" s="50"/>
    </row>
    <row r="1411" spans="8:12" x14ac:dyDescent="0.25">
      <c r="H1411" s="50" t="str">
        <f>IF(AddProdEst,IF(ISBLANK('Enrolled Client Info'!$C1431),"",PROPER('Enrolled Client Info'!$C1431)),IF(ISBLANK('New Client Info'!$C1451),"",PROPER('New Client Info'!$C1451)))</f>
        <v/>
      </c>
      <c r="I1411" s="57" t="str">
        <f>IF(AddProdEst, IF('Enrolled Client Info'!$D1431="Yes", "X", ""), IF('New Client Info'!$D1451="Yes", "X", ""))</f>
        <v/>
      </c>
      <c r="J1411" s="57" t="str">
        <f>IF(NOT(IngrRisk1&amp;IngrRisk2&amp;IngrRisk3&amp;IngrRisk4&amp;IngrRisk5&amp;IngrRisk6&amp;IngrRisk7&amp;IngrRisk8&amp;IngrRisk9&amp;IngrRisk10=""), "X", "")</f>
        <v/>
      </c>
      <c r="K1411" s="57" t="str">
        <f t="shared" si="22"/>
        <v/>
      </c>
      <c r="L1411" s="50"/>
    </row>
    <row r="1412" spans="8:12" x14ac:dyDescent="0.25">
      <c r="H1412" s="50" t="str">
        <f>IF(AddProdEst,IF(ISBLANK('Enrolled Client Info'!$C1432),"",PROPER('Enrolled Client Info'!$C1432)),IF(ISBLANK('New Client Info'!$C1452),"",PROPER('New Client Info'!$C1452)))</f>
        <v/>
      </c>
      <c r="I1412" s="57" t="str">
        <f>IF(AddProdEst, IF('Enrolled Client Info'!$D1432="Yes", "X", ""), IF('New Client Info'!$D1452="Yes", "X", ""))</f>
        <v/>
      </c>
      <c r="J1412" s="57" t="str">
        <f>IF(NOT(IngrRisk1&amp;IngrRisk2&amp;IngrRisk3&amp;IngrRisk4&amp;IngrRisk5&amp;IngrRisk6&amp;IngrRisk7&amp;IngrRisk8&amp;IngrRisk9&amp;IngrRisk10=""), "X", "")</f>
        <v/>
      </c>
      <c r="K1412" s="57" t="str">
        <f t="shared" si="22"/>
        <v/>
      </c>
      <c r="L1412" s="50"/>
    </row>
    <row r="1413" spans="8:12" x14ac:dyDescent="0.25">
      <c r="H1413" s="50" t="str">
        <f>IF(AddProdEst,IF(ISBLANK('Enrolled Client Info'!$C1433),"",PROPER('Enrolled Client Info'!$C1433)),IF(ISBLANK('New Client Info'!$C1453),"",PROPER('New Client Info'!$C1453)))</f>
        <v/>
      </c>
      <c r="I1413" s="57" t="str">
        <f>IF(AddProdEst, IF('Enrolled Client Info'!$D1433="Yes", "X", ""), IF('New Client Info'!$D1453="Yes", "X", ""))</f>
        <v/>
      </c>
      <c r="J1413" s="57" t="str">
        <f>IF(NOT(IngrRisk1&amp;IngrRisk2&amp;IngrRisk3&amp;IngrRisk4&amp;IngrRisk5&amp;IngrRisk6&amp;IngrRisk7&amp;IngrRisk8&amp;IngrRisk9&amp;IngrRisk10=""), "X", "")</f>
        <v/>
      </c>
      <c r="K1413" s="57" t="str">
        <f t="shared" si="22"/>
        <v/>
      </c>
      <c r="L1413" s="50"/>
    </row>
    <row r="1414" spans="8:12" x14ac:dyDescent="0.25">
      <c r="H1414" s="50" t="str">
        <f>IF(AddProdEst,IF(ISBLANK('Enrolled Client Info'!$C1434),"",PROPER('Enrolled Client Info'!$C1434)),IF(ISBLANK('New Client Info'!$C1454),"",PROPER('New Client Info'!$C1454)))</f>
        <v/>
      </c>
      <c r="I1414" s="57" t="str">
        <f>IF(AddProdEst, IF('Enrolled Client Info'!$D1434="Yes", "X", ""), IF('New Client Info'!$D1454="Yes", "X", ""))</f>
        <v/>
      </c>
      <c r="J1414" s="57" t="str">
        <f>IF(NOT(IngrRisk1&amp;IngrRisk2&amp;IngrRisk3&amp;IngrRisk4&amp;IngrRisk5&amp;IngrRisk6&amp;IngrRisk7&amp;IngrRisk8&amp;IngrRisk9&amp;IngrRisk10=""), "X", "")</f>
        <v/>
      </c>
      <c r="K1414" s="57" t="str">
        <f t="shared" si="22"/>
        <v/>
      </c>
      <c r="L1414" s="50"/>
    </row>
    <row r="1415" spans="8:12" x14ac:dyDescent="0.25">
      <c r="H1415" s="50" t="str">
        <f>IF(AddProdEst,IF(ISBLANK('Enrolled Client Info'!$C1435),"",PROPER('Enrolled Client Info'!$C1435)),IF(ISBLANK('New Client Info'!$C1455),"",PROPER('New Client Info'!$C1455)))</f>
        <v/>
      </c>
      <c r="I1415" s="57" t="str">
        <f>IF(AddProdEst, IF('Enrolled Client Info'!$D1435="Yes", "X", ""), IF('New Client Info'!$D1455="Yes", "X", ""))</f>
        <v/>
      </c>
      <c r="J1415" s="57" t="str">
        <f>IF(NOT(IngrRisk1&amp;IngrRisk2&amp;IngrRisk3&amp;IngrRisk4&amp;IngrRisk5&amp;IngrRisk6&amp;IngrRisk7&amp;IngrRisk8&amp;IngrRisk9&amp;IngrRisk10=""), "X", "")</f>
        <v/>
      </c>
      <c r="K1415" s="57" t="str">
        <f t="shared" si="22"/>
        <v/>
      </c>
      <c r="L1415" s="50"/>
    </row>
    <row r="1416" spans="8:12" x14ac:dyDescent="0.25">
      <c r="H1416" s="50" t="str">
        <f>IF(AddProdEst,IF(ISBLANK('Enrolled Client Info'!$C1436),"",PROPER('Enrolled Client Info'!$C1436)),IF(ISBLANK('New Client Info'!$C1456),"",PROPER('New Client Info'!$C1456)))</f>
        <v/>
      </c>
      <c r="I1416" s="57" t="str">
        <f>IF(AddProdEst, IF('Enrolled Client Info'!$D1436="Yes", "X", ""), IF('New Client Info'!$D1456="Yes", "X", ""))</f>
        <v/>
      </c>
      <c r="J1416" s="57" t="str">
        <f>IF(NOT(IngrRisk1&amp;IngrRisk2&amp;IngrRisk3&amp;IngrRisk4&amp;IngrRisk5&amp;IngrRisk6&amp;IngrRisk7&amp;IngrRisk8&amp;IngrRisk9&amp;IngrRisk10=""), "X", "")</f>
        <v/>
      </c>
      <c r="K1416" s="57" t="str">
        <f t="shared" si="22"/>
        <v/>
      </c>
      <c r="L1416" s="50"/>
    </row>
    <row r="1417" spans="8:12" x14ac:dyDescent="0.25">
      <c r="H1417" s="50" t="str">
        <f>IF(AddProdEst,IF(ISBLANK('Enrolled Client Info'!$C1437),"",PROPER('Enrolled Client Info'!$C1437)),IF(ISBLANK('New Client Info'!$C1457),"",PROPER('New Client Info'!$C1457)))</f>
        <v/>
      </c>
      <c r="I1417" s="57" t="str">
        <f>IF(AddProdEst, IF('Enrolled Client Info'!$D1437="Yes", "X", ""), IF('New Client Info'!$D1457="Yes", "X", ""))</f>
        <v/>
      </c>
      <c r="J1417" s="57" t="str">
        <f>IF(NOT(IngrRisk1&amp;IngrRisk2&amp;IngrRisk3&amp;IngrRisk4&amp;IngrRisk5&amp;IngrRisk6&amp;IngrRisk7&amp;IngrRisk8&amp;IngrRisk9&amp;IngrRisk10=""), "X", "")</f>
        <v/>
      </c>
      <c r="K1417" s="57" t="str">
        <f t="shared" si="22"/>
        <v/>
      </c>
      <c r="L1417" s="50"/>
    </row>
    <row r="1418" spans="8:12" x14ac:dyDescent="0.25">
      <c r="H1418" s="50" t="str">
        <f>IF(AddProdEst,IF(ISBLANK('Enrolled Client Info'!$C1438),"",PROPER('Enrolled Client Info'!$C1438)),IF(ISBLANK('New Client Info'!$C1458),"",PROPER('New Client Info'!$C1458)))</f>
        <v/>
      </c>
      <c r="I1418" s="57" t="str">
        <f>IF(AddProdEst, IF('Enrolled Client Info'!$D1438="Yes", "X", ""), IF('New Client Info'!$D1458="Yes", "X", ""))</f>
        <v/>
      </c>
      <c r="J1418" s="57" t="str">
        <f>IF(NOT(IngrRisk1&amp;IngrRisk2&amp;IngrRisk3&amp;IngrRisk4&amp;IngrRisk5&amp;IngrRisk6&amp;IngrRisk7&amp;IngrRisk8&amp;IngrRisk9&amp;IngrRisk10=""), "X", "")</f>
        <v/>
      </c>
      <c r="K1418" s="57" t="str">
        <f t="shared" si="22"/>
        <v/>
      </c>
      <c r="L1418" s="50"/>
    </row>
    <row r="1419" spans="8:12" x14ac:dyDescent="0.25">
      <c r="H1419" s="50" t="str">
        <f>IF(AddProdEst,IF(ISBLANK('Enrolled Client Info'!$C1439),"",PROPER('Enrolled Client Info'!$C1439)),IF(ISBLANK('New Client Info'!$C1459),"",PROPER('New Client Info'!$C1459)))</f>
        <v/>
      </c>
      <c r="I1419" s="57" t="str">
        <f>IF(AddProdEst, IF('Enrolled Client Info'!$D1439="Yes", "X", ""), IF('New Client Info'!$D1459="Yes", "X", ""))</f>
        <v/>
      </c>
      <c r="J1419" s="57" t="str">
        <f>IF(NOT(IngrRisk1&amp;IngrRisk2&amp;IngrRisk3&amp;IngrRisk4&amp;IngrRisk5&amp;IngrRisk6&amp;IngrRisk7&amp;IngrRisk8&amp;IngrRisk9&amp;IngrRisk10=""), "X", "")</f>
        <v/>
      </c>
      <c r="K1419" s="57" t="str">
        <f t="shared" si="22"/>
        <v/>
      </c>
      <c r="L1419" s="50"/>
    </row>
    <row r="1420" spans="8:12" x14ac:dyDescent="0.25">
      <c r="H1420" s="50" t="str">
        <f>IF(AddProdEst,IF(ISBLANK('Enrolled Client Info'!$C1440),"",PROPER('Enrolled Client Info'!$C1440)),IF(ISBLANK('New Client Info'!$C1460),"",PROPER('New Client Info'!$C1460)))</f>
        <v/>
      </c>
      <c r="I1420" s="57" t="str">
        <f>IF(AddProdEst, IF('Enrolled Client Info'!$D1440="Yes", "X", ""), IF('New Client Info'!$D1460="Yes", "X", ""))</f>
        <v/>
      </c>
      <c r="J1420" s="57" t="str">
        <f>IF(NOT(IngrRisk1&amp;IngrRisk2&amp;IngrRisk3&amp;IngrRisk4&amp;IngrRisk5&amp;IngrRisk6&amp;IngrRisk7&amp;IngrRisk8&amp;IngrRisk9&amp;IngrRisk10=""), "X", "")</f>
        <v/>
      </c>
      <c r="K1420" s="57" t="str">
        <f t="shared" si="22"/>
        <v/>
      </c>
      <c r="L1420" s="50"/>
    </row>
    <row r="1421" spans="8:12" x14ac:dyDescent="0.25">
      <c r="H1421" s="50" t="str">
        <f>IF(AddProdEst,IF(ISBLANK('Enrolled Client Info'!$C1441),"",PROPER('Enrolled Client Info'!$C1441)),IF(ISBLANK('New Client Info'!$C1461),"",PROPER('New Client Info'!$C1461)))</f>
        <v/>
      </c>
      <c r="I1421" s="57" t="str">
        <f>IF(AddProdEst, IF('Enrolled Client Info'!$D1441="Yes", "X", ""), IF('New Client Info'!$D1461="Yes", "X", ""))</f>
        <v/>
      </c>
      <c r="J1421" s="57" t="str">
        <f>IF(NOT(IngrRisk1&amp;IngrRisk2&amp;IngrRisk3&amp;IngrRisk4&amp;IngrRisk5&amp;IngrRisk6&amp;IngrRisk7&amp;IngrRisk8&amp;IngrRisk9&amp;IngrRisk10=""), "X", "")</f>
        <v/>
      </c>
      <c r="K1421" s="57" t="str">
        <f t="shared" ref="K1421:K1484" si="23">I1421&amp;J1421</f>
        <v/>
      </c>
      <c r="L1421" s="50"/>
    </row>
    <row r="1422" spans="8:12" x14ac:dyDescent="0.25">
      <c r="H1422" s="50" t="str">
        <f>IF(AddProdEst,IF(ISBLANK('Enrolled Client Info'!$C1442),"",PROPER('Enrolled Client Info'!$C1442)),IF(ISBLANK('New Client Info'!$C1462),"",PROPER('New Client Info'!$C1462)))</f>
        <v/>
      </c>
      <c r="I1422" s="57" t="str">
        <f>IF(AddProdEst, IF('Enrolled Client Info'!$D1442="Yes", "X", ""), IF('New Client Info'!$D1462="Yes", "X", ""))</f>
        <v/>
      </c>
      <c r="J1422" s="57" t="str">
        <f>IF(NOT(IngrRisk1&amp;IngrRisk2&amp;IngrRisk3&amp;IngrRisk4&amp;IngrRisk5&amp;IngrRisk6&amp;IngrRisk7&amp;IngrRisk8&amp;IngrRisk9&amp;IngrRisk10=""), "X", "")</f>
        <v/>
      </c>
      <c r="K1422" s="57" t="str">
        <f t="shared" si="23"/>
        <v/>
      </c>
      <c r="L1422" s="50"/>
    </row>
    <row r="1423" spans="8:12" x14ac:dyDescent="0.25">
      <c r="H1423" s="50" t="str">
        <f>IF(AddProdEst,IF(ISBLANK('Enrolled Client Info'!$C1443),"",PROPER('Enrolled Client Info'!$C1443)),IF(ISBLANK('New Client Info'!$C1463),"",PROPER('New Client Info'!$C1463)))</f>
        <v/>
      </c>
      <c r="I1423" s="57" t="str">
        <f>IF(AddProdEst, IF('Enrolled Client Info'!$D1443="Yes", "X", ""), IF('New Client Info'!$D1463="Yes", "X", ""))</f>
        <v/>
      </c>
      <c r="J1423" s="57" t="str">
        <f>IF(NOT(IngrRisk1&amp;IngrRisk2&amp;IngrRisk3&amp;IngrRisk4&amp;IngrRisk5&amp;IngrRisk6&amp;IngrRisk7&amp;IngrRisk8&amp;IngrRisk9&amp;IngrRisk10=""), "X", "")</f>
        <v/>
      </c>
      <c r="K1423" s="57" t="str">
        <f t="shared" si="23"/>
        <v/>
      </c>
      <c r="L1423" s="50"/>
    </row>
    <row r="1424" spans="8:12" x14ac:dyDescent="0.25">
      <c r="H1424" s="50" t="str">
        <f>IF(AddProdEst,IF(ISBLANK('Enrolled Client Info'!$C1444),"",PROPER('Enrolled Client Info'!$C1444)),IF(ISBLANK('New Client Info'!$C1464),"",PROPER('New Client Info'!$C1464)))</f>
        <v/>
      </c>
      <c r="I1424" s="57" t="str">
        <f>IF(AddProdEst, IF('Enrolled Client Info'!$D1444="Yes", "X", ""), IF('New Client Info'!$D1464="Yes", "X", ""))</f>
        <v/>
      </c>
      <c r="J1424" s="57" t="str">
        <f>IF(NOT(IngrRisk1&amp;IngrRisk2&amp;IngrRisk3&amp;IngrRisk4&amp;IngrRisk5&amp;IngrRisk6&amp;IngrRisk7&amp;IngrRisk8&amp;IngrRisk9&amp;IngrRisk10=""), "X", "")</f>
        <v/>
      </c>
      <c r="K1424" s="57" t="str">
        <f t="shared" si="23"/>
        <v/>
      </c>
      <c r="L1424" s="50"/>
    </row>
    <row r="1425" spans="8:12" x14ac:dyDescent="0.25">
      <c r="H1425" s="50" t="str">
        <f>IF(AddProdEst,IF(ISBLANK('Enrolled Client Info'!$C1445),"",PROPER('Enrolled Client Info'!$C1445)),IF(ISBLANK('New Client Info'!$C1465),"",PROPER('New Client Info'!$C1465)))</f>
        <v/>
      </c>
      <c r="I1425" s="57" t="str">
        <f>IF(AddProdEst, IF('Enrolled Client Info'!$D1445="Yes", "X", ""), IF('New Client Info'!$D1465="Yes", "X", ""))</f>
        <v/>
      </c>
      <c r="J1425" s="57" t="str">
        <f>IF(NOT(IngrRisk1&amp;IngrRisk2&amp;IngrRisk3&amp;IngrRisk4&amp;IngrRisk5&amp;IngrRisk6&amp;IngrRisk7&amp;IngrRisk8&amp;IngrRisk9&amp;IngrRisk10=""), "X", "")</f>
        <v/>
      </c>
      <c r="K1425" s="57" t="str">
        <f t="shared" si="23"/>
        <v/>
      </c>
      <c r="L1425" s="50"/>
    </row>
    <row r="1426" spans="8:12" x14ac:dyDescent="0.25">
      <c r="H1426" s="50" t="str">
        <f>IF(AddProdEst,IF(ISBLANK('Enrolled Client Info'!$C1446),"",PROPER('Enrolled Client Info'!$C1446)),IF(ISBLANK('New Client Info'!$C1466),"",PROPER('New Client Info'!$C1466)))</f>
        <v/>
      </c>
      <c r="I1426" s="57" t="str">
        <f>IF(AddProdEst, IF('Enrolled Client Info'!$D1446="Yes", "X", ""), IF('New Client Info'!$D1466="Yes", "X", ""))</f>
        <v/>
      </c>
      <c r="J1426" s="57" t="str">
        <f>IF(NOT(IngrRisk1&amp;IngrRisk2&amp;IngrRisk3&amp;IngrRisk4&amp;IngrRisk5&amp;IngrRisk6&amp;IngrRisk7&amp;IngrRisk8&amp;IngrRisk9&amp;IngrRisk10=""), "X", "")</f>
        <v/>
      </c>
      <c r="K1426" s="57" t="str">
        <f t="shared" si="23"/>
        <v/>
      </c>
      <c r="L1426" s="50"/>
    </row>
    <row r="1427" spans="8:12" x14ac:dyDescent="0.25">
      <c r="H1427" s="50" t="str">
        <f>IF(AddProdEst,IF(ISBLANK('Enrolled Client Info'!$C1447),"",PROPER('Enrolled Client Info'!$C1447)),IF(ISBLANK('New Client Info'!$C1467),"",PROPER('New Client Info'!$C1467)))</f>
        <v/>
      </c>
      <c r="I1427" s="57" t="str">
        <f>IF(AddProdEst, IF('Enrolled Client Info'!$D1447="Yes", "X", ""), IF('New Client Info'!$D1467="Yes", "X", ""))</f>
        <v/>
      </c>
      <c r="J1427" s="57" t="str">
        <f>IF(NOT(IngrRisk1&amp;IngrRisk2&amp;IngrRisk3&amp;IngrRisk4&amp;IngrRisk5&amp;IngrRisk6&amp;IngrRisk7&amp;IngrRisk8&amp;IngrRisk9&amp;IngrRisk10=""), "X", "")</f>
        <v/>
      </c>
      <c r="K1427" s="57" t="str">
        <f t="shared" si="23"/>
        <v/>
      </c>
      <c r="L1427" s="50"/>
    </row>
    <row r="1428" spans="8:12" x14ac:dyDescent="0.25">
      <c r="H1428" s="50" t="str">
        <f>IF(AddProdEst,IF(ISBLANK('Enrolled Client Info'!$C1448),"",PROPER('Enrolled Client Info'!$C1448)),IF(ISBLANK('New Client Info'!$C1468),"",PROPER('New Client Info'!$C1468)))</f>
        <v/>
      </c>
      <c r="I1428" s="57" t="str">
        <f>IF(AddProdEst, IF('Enrolled Client Info'!$D1448="Yes", "X", ""), IF('New Client Info'!$D1468="Yes", "X", ""))</f>
        <v/>
      </c>
      <c r="J1428" s="57" t="str">
        <f>IF(NOT(IngrRisk1&amp;IngrRisk2&amp;IngrRisk3&amp;IngrRisk4&amp;IngrRisk5&amp;IngrRisk6&amp;IngrRisk7&amp;IngrRisk8&amp;IngrRisk9&amp;IngrRisk10=""), "X", "")</f>
        <v/>
      </c>
      <c r="K1428" s="57" t="str">
        <f t="shared" si="23"/>
        <v/>
      </c>
      <c r="L1428" s="50"/>
    </row>
    <row r="1429" spans="8:12" x14ac:dyDescent="0.25">
      <c r="H1429" s="50" t="str">
        <f>IF(AddProdEst,IF(ISBLANK('Enrolled Client Info'!$C1449),"",PROPER('Enrolled Client Info'!$C1449)),IF(ISBLANK('New Client Info'!$C1469),"",PROPER('New Client Info'!$C1469)))</f>
        <v/>
      </c>
      <c r="I1429" s="57" t="str">
        <f>IF(AddProdEst, IF('Enrolled Client Info'!$D1449="Yes", "X", ""), IF('New Client Info'!$D1469="Yes", "X", ""))</f>
        <v/>
      </c>
      <c r="J1429" s="57" t="str">
        <f>IF(NOT(IngrRisk1&amp;IngrRisk2&amp;IngrRisk3&amp;IngrRisk4&amp;IngrRisk5&amp;IngrRisk6&amp;IngrRisk7&amp;IngrRisk8&amp;IngrRisk9&amp;IngrRisk10=""), "X", "")</f>
        <v/>
      </c>
      <c r="K1429" s="57" t="str">
        <f t="shared" si="23"/>
        <v/>
      </c>
      <c r="L1429" s="50"/>
    </row>
    <row r="1430" spans="8:12" x14ac:dyDescent="0.25">
      <c r="H1430" s="50" t="str">
        <f>IF(AddProdEst,IF(ISBLANK('Enrolled Client Info'!$C1450),"",PROPER('Enrolled Client Info'!$C1450)),IF(ISBLANK('New Client Info'!$C1470),"",PROPER('New Client Info'!$C1470)))</f>
        <v/>
      </c>
      <c r="I1430" s="57" t="str">
        <f>IF(AddProdEst, IF('Enrolled Client Info'!$D1450="Yes", "X", ""), IF('New Client Info'!$D1470="Yes", "X", ""))</f>
        <v/>
      </c>
      <c r="J1430" s="57" t="str">
        <f>IF(NOT(IngrRisk1&amp;IngrRisk2&amp;IngrRisk3&amp;IngrRisk4&amp;IngrRisk5&amp;IngrRisk6&amp;IngrRisk7&amp;IngrRisk8&amp;IngrRisk9&amp;IngrRisk10=""), "X", "")</f>
        <v/>
      </c>
      <c r="K1430" s="57" t="str">
        <f t="shared" si="23"/>
        <v/>
      </c>
      <c r="L1430" s="50"/>
    </row>
    <row r="1431" spans="8:12" x14ac:dyDescent="0.25">
      <c r="H1431" s="50" t="str">
        <f>IF(AddProdEst,IF(ISBLANK('Enrolled Client Info'!$C1451),"",PROPER('Enrolled Client Info'!$C1451)),IF(ISBLANK('New Client Info'!$C1471),"",PROPER('New Client Info'!$C1471)))</f>
        <v/>
      </c>
      <c r="I1431" s="57" t="str">
        <f>IF(AddProdEst, IF('Enrolled Client Info'!$D1451="Yes", "X", ""), IF('New Client Info'!$D1471="Yes", "X", ""))</f>
        <v/>
      </c>
      <c r="J1431" s="57" t="str">
        <f>IF(NOT(IngrRisk1&amp;IngrRisk2&amp;IngrRisk3&amp;IngrRisk4&amp;IngrRisk5&amp;IngrRisk6&amp;IngrRisk7&amp;IngrRisk8&amp;IngrRisk9&amp;IngrRisk10=""), "X", "")</f>
        <v/>
      </c>
      <c r="K1431" s="57" t="str">
        <f t="shared" si="23"/>
        <v/>
      </c>
      <c r="L1431" s="50"/>
    </row>
    <row r="1432" spans="8:12" x14ac:dyDescent="0.25">
      <c r="H1432" s="50" t="str">
        <f>IF(AddProdEst,IF(ISBLANK('Enrolled Client Info'!$C1452),"",PROPER('Enrolled Client Info'!$C1452)),IF(ISBLANK('New Client Info'!$C1472),"",PROPER('New Client Info'!$C1472)))</f>
        <v/>
      </c>
      <c r="I1432" s="57" t="str">
        <f>IF(AddProdEst, IF('Enrolled Client Info'!$D1452="Yes", "X", ""), IF('New Client Info'!$D1472="Yes", "X", ""))</f>
        <v/>
      </c>
      <c r="J1432" s="57" t="str">
        <f>IF(NOT(IngrRisk1&amp;IngrRisk2&amp;IngrRisk3&amp;IngrRisk4&amp;IngrRisk5&amp;IngrRisk6&amp;IngrRisk7&amp;IngrRisk8&amp;IngrRisk9&amp;IngrRisk10=""), "X", "")</f>
        <v/>
      </c>
      <c r="K1432" s="57" t="str">
        <f t="shared" si="23"/>
        <v/>
      </c>
      <c r="L1432" s="50"/>
    </row>
    <row r="1433" spans="8:12" x14ac:dyDescent="0.25">
      <c r="H1433" s="50" t="str">
        <f>IF(AddProdEst,IF(ISBLANK('Enrolled Client Info'!$C1453),"",PROPER('Enrolled Client Info'!$C1453)),IF(ISBLANK('New Client Info'!$C1473),"",PROPER('New Client Info'!$C1473)))</f>
        <v/>
      </c>
      <c r="I1433" s="57" t="str">
        <f>IF(AddProdEst, IF('Enrolled Client Info'!$D1453="Yes", "X", ""), IF('New Client Info'!$D1473="Yes", "X", ""))</f>
        <v/>
      </c>
      <c r="J1433" s="57" t="str">
        <f>IF(NOT(IngrRisk1&amp;IngrRisk2&amp;IngrRisk3&amp;IngrRisk4&amp;IngrRisk5&amp;IngrRisk6&amp;IngrRisk7&amp;IngrRisk8&amp;IngrRisk9&amp;IngrRisk10=""), "X", "")</f>
        <v/>
      </c>
      <c r="K1433" s="57" t="str">
        <f t="shared" si="23"/>
        <v/>
      </c>
      <c r="L1433" s="50"/>
    </row>
    <row r="1434" spans="8:12" x14ac:dyDescent="0.25">
      <c r="H1434" s="50" t="str">
        <f>IF(AddProdEst,IF(ISBLANK('Enrolled Client Info'!$C1454),"",PROPER('Enrolled Client Info'!$C1454)),IF(ISBLANK('New Client Info'!$C1474),"",PROPER('New Client Info'!$C1474)))</f>
        <v/>
      </c>
      <c r="I1434" s="57" t="str">
        <f>IF(AddProdEst, IF('Enrolled Client Info'!$D1454="Yes", "X", ""), IF('New Client Info'!$D1474="Yes", "X", ""))</f>
        <v/>
      </c>
      <c r="J1434" s="57" t="str">
        <f>IF(NOT(IngrRisk1&amp;IngrRisk2&amp;IngrRisk3&amp;IngrRisk4&amp;IngrRisk5&amp;IngrRisk6&amp;IngrRisk7&amp;IngrRisk8&amp;IngrRisk9&amp;IngrRisk10=""), "X", "")</f>
        <v/>
      </c>
      <c r="K1434" s="57" t="str">
        <f t="shared" si="23"/>
        <v/>
      </c>
      <c r="L1434" s="50"/>
    </row>
    <row r="1435" spans="8:12" x14ac:dyDescent="0.25">
      <c r="H1435" s="50" t="str">
        <f>IF(AddProdEst,IF(ISBLANK('Enrolled Client Info'!$C1455),"",PROPER('Enrolled Client Info'!$C1455)),IF(ISBLANK('New Client Info'!$C1475),"",PROPER('New Client Info'!$C1475)))</f>
        <v/>
      </c>
      <c r="I1435" s="57" t="str">
        <f>IF(AddProdEst, IF('Enrolled Client Info'!$D1455="Yes", "X", ""), IF('New Client Info'!$D1475="Yes", "X", ""))</f>
        <v/>
      </c>
      <c r="J1435" s="57" t="str">
        <f>IF(NOT(IngrRisk1&amp;IngrRisk2&amp;IngrRisk3&amp;IngrRisk4&amp;IngrRisk5&amp;IngrRisk6&amp;IngrRisk7&amp;IngrRisk8&amp;IngrRisk9&amp;IngrRisk10=""), "X", "")</f>
        <v/>
      </c>
      <c r="K1435" s="57" t="str">
        <f t="shared" si="23"/>
        <v/>
      </c>
      <c r="L1435" s="50"/>
    </row>
    <row r="1436" spans="8:12" x14ac:dyDescent="0.25">
      <c r="H1436" s="50" t="str">
        <f>IF(AddProdEst,IF(ISBLANK('Enrolled Client Info'!$C1456),"",PROPER('Enrolled Client Info'!$C1456)),IF(ISBLANK('New Client Info'!$C1476),"",PROPER('New Client Info'!$C1476)))</f>
        <v/>
      </c>
      <c r="I1436" s="57" t="str">
        <f>IF(AddProdEst, IF('Enrolled Client Info'!$D1456="Yes", "X", ""), IF('New Client Info'!$D1476="Yes", "X", ""))</f>
        <v/>
      </c>
      <c r="J1436" s="57" t="str">
        <f>IF(NOT(IngrRisk1&amp;IngrRisk2&amp;IngrRisk3&amp;IngrRisk4&amp;IngrRisk5&amp;IngrRisk6&amp;IngrRisk7&amp;IngrRisk8&amp;IngrRisk9&amp;IngrRisk10=""), "X", "")</f>
        <v/>
      </c>
      <c r="K1436" s="57" t="str">
        <f t="shared" si="23"/>
        <v/>
      </c>
      <c r="L1436" s="50"/>
    </row>
    <row r="1437" spans="8:12" x14ac:dyDescent="0.25">
      <c r="H1437" s="50" t="str">
        <f>IF(AddProdEst,IF(ISBLANK('Enrolled Client Info'!$C1457),"",PROPER('Enrolled Client Info'!$C1457)),IF(ISBLANK('New Client Info'!$C1477),"",PROPER('New Client Info'!$C1477)))</f>
        <v/>
      </c>
      <c r="I1437" s="57" t="str">
        <f>IF(AddProdEst, IF('Enrolled Client Info'!$D1457="Yes", "X", ""), IF('New Client Info'!$D1477="Yes", "X", ""))</f>
        <v/>
      </c>
      <c r="J1437" s="57" t="str">
        <f>IF(NOT(IngrRisk1&amp;IngrRisk2&amp;IngrRisk3&amp;IngrRisk4&amp;IngrRisk5&amp;IngrRisk6&amp;IngrRisk7&amp;IngrRisk8&amp;IngrRisk9&amp;IngrRisk10=""), "X", "")</f>
        <v/>
      </c>
      <c r="K1437" s="57" t="str">
        <f t="shared" si="23"/>
        <v/>
      </c>
      <c r="L1437" s="50"/>
    </row>
    <row r="1438" spans="8:12" x14ac:dyDescent="0.25">
      <c r="H1438" s="50" t="str">
        <f>IF(AddProdEst,IF(ISBLANK('Enrolled Client Info'!$C1458),"",PROPER('Enrolled Client Info'!$C1458)),IF(ISBLANK('New Client Info'!$C1478),"",PROPER('New Client Info'!$C1478)))</f>
        <v/>
      </c>
      <c r="I1438" s="57" t="str">
        <f>IF(AddProdEst, IF('Enrolled Client Info'!$D1458="Yes", "X", ""), IF('New Client Info'!$D1478="Yes", "X", ""))</f>
        <v/>
      </c>
      <c r="J1438" s="57" t="str">
        <f>IF(NOT(IngrRisk1&amp;IngrRisk2&amp;IngrRisk3&amp;IngrRisk4&amp;IngrRisk5&amp;IngrRisk6&amp;IngrRisk7&amp;IngrRisk8&amp;IngrRisk9&amp;IngrRisk10=""), "X", "")</f>
        <v/>
      </c>
      <c r="K1438" s="57" t="str">
        <f t="shared" si="23"/>
        <v/>
      </c>
      <c r="L1438" s="50"/>
    </row>
    <row r="1439" spans="8:12" x14ac:dyDescent="0.25">
      <c r="H1439" s="50" t="str">
        <f>IF(AddProdEst,IF(ISBLANK('Enrolled Client Info'!$C1459),"",PROPER('Enrolled Client Info'!$C1459)),IF(ISBLANK('New Client Info'!$C1479),"",PROPER('New Client Info'!$C1479)))</f>
        <v/>
      </c>
      <c r="I1439" s="57" t="str">
        <f>IF(AddProdEst, IF('Enrolled Client Info'!$D1459="Yes", "X", ""), IF('New Client Info'!$D1479="Yes", "X", ""))</f>
        <v/>
      </c>
      <c r="J1439" s="57" t="str">
        <f>IF(NOT(IngrRisk1&amp;IngrRisk2&amp;IngrRisk3&amp;IngrRisk4&amp;IngrRisk5&amp;IngrRisk6&amp;IngrRisk7&amp;IngrRisk8&amp;IngrRisk9&amp;IngrRisk10=""), "X", "")</f>
        <v/>
      </c>
      <c r="K1439" s="57" t="str">
        <f t="shared" si="23"/>
        <v/>
      </c>
      <c r="L1439" s="50"/>
    </row>
    <row r="1440" spans="8:12" x14ac:dyDescent="0.25">
      <c r="H1440" s="50" t="str">
        <f>IF(AddProdEst,IF(ISBLANK('Enrolled Client Info'!$C1460),"",PROPER('Enrolled Client Info'!$C1460)),IF(ISBLANK('New Client Info'!$C1480),"",PROPER('New Client Info'!$C1480)))</f>
        <v/>
      </c>
      <c r="I1440" s="57" t="str">
        <f>IF(AddProdEst, IF('Enrolled Client Info'!$D1460="Yes", "X", ""), IF('New Client Info'!$D1480="Yes", "X", ""))</f>
        <v/>
      </c>
      <c r="J1440" s="57" t="str">
        <f>IF(NOT(IngrRisk1&amp;IngrRisk2&amp;IngrRisk3&amp;IngrRisk4&amp;IngrRisk5&amp;IngrRisk6&amp;IngrRisk7&amp;IngrRisk8&amp;IngrRisk9&amp;IngrRisk10=""), "X", "")</f>
        <v/>
      </c>
      <c r="K1440" s="57" t="str">
        <f t="shared" si="23"/>
        <v/>
      </c>
      <c r="L1440" s="50"/>
    </row>
    <row r="1441" spans="8:12" x14ac:dyDescent="0.25">
      <c r="H1441" s="50" t="str">
        <f>IF(AddProdEst,IF(ISBLANK('Enrolled Client Info'!$C1461),"",PROPER('Enrolled Client Info'!$C1461)),IF(ISBLANK('New Client Info'!$C1481),"",PROPER('New Client Info'!$C1481)))</f>
        <v/>
      </c>
      <c r="I1441" s="57" t="str">
        <f>IF(AddProdEst, IF('Enrolled Client Info'!$D1461="Yes", "X", ""), IF('New Client Info'!$D1481="Yes", "X", ""))</f>
        <v/>
      </c>
      <c r="J1441" s="57" t="str">
        <f>IF(NOT(IngrRisk1&amp;IngrRisk2&amp;IngrRisk3&amp;IngrRisk4&amp;IngrRisk5&amp;IngrRisk6&amp;IngrRisk7&amp;IngrRisk8&amp;IngrRisk9&amp;IngrRisk10=""), "X", "")</f>
        <v/>
      </c>
      <c r="K1441" s="57" t="str">
        <f t="shared" si="23"/>
        <v/>
      </c>
      <c r="L1441" s="50"/>
    </row>
    <row r="1442" spans="8:12" x14ac:dyDescent="0.25">
      <c r="H1442" s="50" t="str">
        <f>IF(AddProdEst,IF(ISBLANK('Enrolled Client Info'!$C1462),"",PROPER('Enrolled Client Info'!$C1462)),IF(ISBLANK('New Client Info'!$C1482),"",PROPER('New Client Info'!$C1482)))</f>
        <v/>
      </c>
      <c r="I1442" s="57" t="str">
        <f>IF(AddProdEst, IF('Enrolled Client Info'!$D1462="Yes", "X", ""), IF('New Client Info'!$D1482="Yes", "X", ""))</f>
        <v/>
      </c>
      <c r="J1442" s="57" t="str">
        <f>IF(NOT(IngrRisk1&amp;IngrRisk2&amp;IngrRisk3&amp;IngrRisk4&amp;IngrRisk5&amp;IngrRisk6&amp;IngrRisk7&amp;IngrRisk8&amp;IngrRisk9&amp;IngrRisk10=""), "X", "")</f>
        <v/>
      </c>
      <c r="K1442" s="57" t="str">
        <f t="shared" si="23"/>
        <v/>
      </c>
      <c r="L1442" s="50"/>
    </row>
    <row r="1443" spans="8:12" x14ac:dyDescent="0.25">
      <c r="H1443" s="50" t="str">
        <f>IF(AddProdEst,IF(ISBLANK('Enrolled Client Info'!$C1463),"",PROPER('Enrolled Client Info'!$C1463)),IF(ISBLANK('New Client Info'!$C1483),"",PROPER('New Client Info'!$C1483)))</f>
        <v/>
      </c>
      <c r="I1443" s="57" t="str">
        <f>IF(AddProdEst, IF('Enrolled Client Info'!$D1463="Yes", "X", ""), IF('New Client Info'!$D1483="Yes", "X", ""))</f>
        <v/>
      </c>
      <c r="J1443" s="57" t="str">
        <f>IF(NOT(IngrRisk1&amp;IngrRisk2&amp;IngrRisk3&amp;IngrRisk4&amp;IngrRisk5&amp;IngrRisk6&amp;IngrRisk7&amp;IngrRisk8&amp;IngrRisk9&amp;IngrRisk10=""), "X", "")</f>
        <v/>
      </c>
      <c r="K1443" s="57" t="str">
        <f t="shared" si="23"/>
        <v/>
      </c>
      <c r="L1443" s="50"/>
    </row>
    <row r="1444" spans="8:12" x14ac:dyDescent="0.25">
      <c r="H1444" s="50" t="str">
        <f>IF(AddProdEst,IF(ISBLANK('Enrolled Client Info'!$C1464),"",PROPER('Enrolled Client Info'!$C1464)),IF(ISBLANK('New Client Info'!$C1484),"",PROPER('New Client Info'!$C1484)))</f>
        <v/>
      </c>
      <c r="I1444" s="57" t="str">
        <f>IF(AddProdEst, IF('Enrolled Client Info'!$D1464="Yes", "X", ""), IF('New Client Info'!$D1484="Yes", "X", ""))</f>
        <v/>
      </c>
      <c r="J1444" s="57" t="str">
        <f>IF(NOT(IngrRisk1&amp;IngrRisk2&amp;IngrRisk3&amp;IngrRisk4&amp;IngrRisk5&amp;IngrRisk6&amp;IngrRisk7&amp;IngrRisk8&amp;IngrRisk9&amp;IngrRisk10=""), "X", "")</f>
        <v/>
      </c>
      <c r="K1444" s="57" t="str">
        <f t="shared" si="23"/>
        <v/>
      </c>
      <c r="L1444" s="50"/>
    </row>
    <row r="1445" spans="8:12" x14ac:dyDescent="0.25">
      <c r="H1445" s="50" t="str">
        <f>IF(AddProdEst,IF(ISBLANK('Enrolled Client Info'!$C1465),"",PROPER('Enrolled Client Info'!$C1465)),IF(ISBLANK('New Client Info'!$C1485),"",PROPER('New Client Info'!$C1485)))</f>
        <v/>
      </c>
      <c r="I1445" s="57" t="str">
        <f>IF(AddProdEst, IF('Enrolled Client Info'!$D1465="Yes", "X", ""), IF('New Client Info'!$D1485="Yes", "X", ""))</f>
        <v/>
      </c>
      <c r="J1445" s="57" t="str">
        <f>IF(NOT(IngrRisk1&amp;IngrRisk2&amp;IngrRisk3&amp;IngrRisk4&amp;IngrRisk5&amp;IngrRisk6&amp;IngrRisk7&amp;IngrRisk8&amp;IngrRisk9&amp;IngrRisk10=""), "X", "")</f>
        <v/>
      </c>
      <c r="K1445" s="57" t="str">
        <f t="shared" si="23"/>
        <v/>
      </c>
      <c r="L1445" s="50"/>
    </row>
    <row r="1446" spans="8:12" x14ac:dyDescent="0.25">
      <c r="H1446" s="50" t="str">
        <f>IF(AddProdEst,IF(ISBLANK('Enrolled Client Info'!$C1466),"",PROPER('Enrolled Client Info'!$C1466)),IF(ISBLANK('New Client Info'!$C1486),"",PROPER('New Client Info'!$C1486)))</f>
        <v/>
      </c>
      <c r="I1446" s="57" t="str">
        <f>IF(AddProdEst, IF('Enrolled Client Info'!$D1466="Yes", "X", ""), IF('New Client Info'!$D1486="Yes", "X", ""))</f>
        <v/>
      </c>
      <c r="J1446" s="57" t="str">
        <f>IF(NOT(IngrRisk1&amp;IngrRisk2&amp;IngrRisk3&amp;IngrRisk4&amp;IngrRisk5&amp;IngrRisk6&amp;IngrRisk7&amp;IngrRisk8&amp;IngrRisk9&amp;IngrRisk10=""), "X", "")</f>
        <v/>
      </c>
      <c r="K1446" s="57" t="str">
        <f t="shared" si="23"/>
        <v/>
      </c>
      <c r="L1446" s="50"/>
    </row>
    <row r="1447" spans="8:12" x14ac:dyDescent="0.25">
      <c r="H1447" s="50" t="str">
        <f>IF(AddProdEst,IF(ISBLANK('Enrolled Client Info'!$C1467),"",PROPER('Enrolled Client Info'!$C1467)),IF(ISBLANK('New Client Info'!$C1487),"",PROPER('New Client Info'!$C1487)))</f>
        <v/>
      </c>
      <c r="I1447" s="57" t="str">
        <f>IF(AddProdEst, IF('Enrolled Client Info'!$D1467="Yes", "X", ""), IF('New Client Info'!$D1487="Yes", "X", ""))</f>
        <v/>
      </c>
      <c r="J1447" s="57" t="str">
        <f>IF(NOT(IngrRisk1&amp;IngrRisk2&amp;IngrRisk3&amp;IngrRisk4&amp;IngrRisk5&amp;IngrRisk6&amp;IngrRisk7&amp;IngrRisk8&amp;IngrRisk9&amp;IngrRisk10=""), "X", "")</f>
        <v/>
      </c>
      <c r="K1447" s="57" t="str">
        <f t="shared" si="23"/>
        <v/>
      </c>
      <c r="L1447" s="50"/>
    </row>
    <row r="1448" spans="8:12" x14ac:dyDescent="0.25">
      <c r="H1448" s="50" t="str">
        <f>IF(AddProdEst,IF(ISBLANK('Enrolled Client Info'!$C1468),"",PROPER('Enrolled Client Info'!$C1468)),IF(ISBLANK('New Client Info'!$C1488),"",PROPER('New Client Info'!$C1488)))</f>
        <v/>
      </c>
      <c r="I1448" s="57" t="str">
        <f>IF(AddProdEst, IF('Enrolled Client Info'!$D1468="Yes", "X", ""), IF('New Client Info'!$D1488="Yes", "X", ""))</f>
        <v/>
      </c>
      <c r="J1448" s="57" t="str">
        <f>IF(NOT(IngrRisk1&amp;IngrRisk2&amp;IngrRisk3&amp;IngrRisk4&amp;IngrRisk5&amp;IngrRisk6&amp;IngrRisk7&amp;IngrRisk8&amp;IngrRisk9&amp;IngrRisk10=""), "X", "")</f>
        <v/>
      </c>
      <c r="K1448" s="57" t="str">
        <f t="shared" si="23"/>
        <v/>
      </c>
      <c r="L1448" s="50"/>
    </row>
    <row r="1449" spans="8:12" x14ac:dyDescent="0.25">
      <c r="H1449" s="50" t="str">
        <f>IF(AddProdEst,IF(ISBLANK('Enrolled Client Info'!$C1469),"",PROPER('Enrolled Client Info'!$C1469)),IF(ISBLANK('New Client Info'!$C1489),"",PROPER('New Client Info'!$C1489)))</f>
        <v/>
      </c>
      <c r="I1449" s="57" t="str">
        <f>IF(AddProdEst, IF('Enrolled Client Info'!$D1469="Yes", "X", ""), IF('New Client Info'!$D1489="Yes", "X", ""))</f>
        <v/>
      </c>
      <c r="J1449" s="57" t="str">
        <f>IF(NOT(IngrRisk1&amp;IngrRisk2&amp;IngrRisk3&amp;IngrRisk4&amp;IngrRisk5&amp;IngrRisk6&amp;IngrRisk7&amp;IngrRisk8&amp;IngrRisk9&amp;IngrRisk10=""), "X", "")</f>
        <v/>
      </c>
      <c r="K1449" s="57" t="str">
        <f t="shared" si="23"/>
        <v/>
      </c>
      <c r="L1449" s="50"/>
    </row>
    <row r="1450" spans="8:12" x14ac:dyDescent="0.25">
      <c r="H1450" s="50" t="str">
        <f>IF(AddProdEst,IF(ISBLANK('Enrolled Client Info'!$C1470),"",PROPER('Enrolled Client Info'!$C1470)),IF(ISBLANK('New Client Info'!$C1490),"",PROPER('New Client Info'!$C1490)))</f>
        <v/>
      </c>
      <c r="I1450" s="57" t="str">
        <f>IF(AddProdEst, IF('Enrolled Client Info'!$D1470="Yes", "X", ""), IF('New Client Info'!$D1490="Yes", "X", ""))</f>
        <v/>
      </c>
      <c r="J1450" s="57" t="str">
        <f>IF(NOT(IngrRisk1&amp;IngrRisk2&amp;IngrRisk3&amp;IngrRisk4&amp;IngrRisk5&amp;IngrRisk6&amp;IngrRisk7&amp;IngrRisk8&amp;IngrRisk9&amp;IngrRisk10=""), "X", "")</f>
        <v/>
      </c>
      <c r="K1450" s="57" t="str">
        <f t="shared" si="23"/>
        <v/>
      </c>
      <c r="L1450" s="50"/>
    </row>
    <row r="1451" spans="8:12" x14ac:dyDescent="0.25">
      <c r="H1451" s="50" t="str">
        <f>IF(AddProdEst,IF(ISBLANK('Enrolled Client Info'!$C1471),"",PROPER('Enrolled Client Info'!$C1471)),IF(ISBLANK('New Client Info'!$C1491),"",PROPER('New Client Info'!$C1491)))</f>
        <v/>
      </c>
      <c r="I1451" s="57" t="str">
        <f>IF(AddProdEst, IF('Enrolled Client Info'!$D1471="Yes", "X", ""), IF('New Client Info'!$D1491="Yes", "X", ""))</f>
        <v/>
      </c>
      <c r="J1451" s="57" t="str">
        <f>IF(NOT(IngrRisk1&amp;IngrRisk2&amp;IngrRisk3&amp;IngrRisk4&amp;IngrRisk5&amp;IngrRisk6&amp;IngrRisk7&amp;IngrRisk8&amp;IngrRisk9&amp;IngrRisk10=""), "X", "")</f>
        <v/>
      </c>
      <c r="K1451" s="57" t="str">
        <f t="shared" si="23"/>
        <v/>
      </c>
      <c r="L1451" s="50"/>
    </row>
    <row r="1452" spans="8:12" x14ac:dyDescent="0.25">
      <c r="H1452" s="50" t="str">
        <f>IF(AddProdEst,IF(ISBLANK('Enrolled Client Info'!$C1472),"",PROPER('Enrolled Client Info'!$C1472)),IF(ISBLANK('New Client Info'!$C1492),"",PROPER('New Client Info'!$C1492)))</f>
        <v/>
      </c>
      <c r="I1452" s="57" t="str">
        <f>IF(AddProdEst, IF('Enrolled Client Info'!$D1472="Yes", "X", ""), IF('New Client Info'!$D1492="Yes", "X", ""))</f>
        <v/>
      </c>
      <c r="J1452" s="57" t="str">
        <f>IF(NOT(IngrRisk1&amp;IngrRisk2&amp;IngrRisk3&amp;IngrRisk4&amp;IngrRisk5&amp;IngrRisk6&amp;IngrRisk7&amp;IngrRisk8&amp;IngrRisk9&amp;IngrRisk10=""), "X", "")</f>
        <v/>
      </c>
      <c r="K1452" s="57" t="str">
        <f t="shared" si="23"/>
        <v/>
      </c>
      <c r="L1452" s="50"/>
    </row>
    <row r="1453" spans="8:12" x14ac:dyDescent="0.25">
      <c r="H1453" s="50" t="str">
        <f>IF(AddProdEst,IF(ISBLANK('Enrolled Client Info'!$C1473),"",PROPER('Enrolled Client Info'!$C1473)),IF(ISBLANK('New Client Info'!$C1493),"",PROPER('New Client Info'!$C1493)))</f>
        <v/>
      </c>
      <c r="I1453" s="57" t="str">
        <f>IF(AddProdEst, IF('Enrolled Client Info'!$D1473="Yes", "X", ""), IF('New Client Info'!$D1493="Yes", "X", ""))</f>
        <v/>
      </c>
      <c r="J1453" s="57" t="str">
        <f>IF(NOT(IngrRisk1&amp;IngrRisk2&amp;IngrRisk3&amp;IngrRisk4&amp;IngrRisk5&amp;IngrRisk6&amp;IngrRisk7&amp;IngrRisk8&amp;IngrRisk9&amp;IngrRisk10=""), "X", "")</f>
        <v/>
      </c>
      <c r="K1453" s="57" t="str">
        <f t="shared" si="23"/>
        <v/>
      </c>
      <c r="L1453" s="50"/>
    </row>
    <row r="1454" spans="8:12" x14ac:dyDescent="0.25">
      <c r="H1454" s="50" t="str">
        <f>IF(AddProdEst,IF(ISBLANK('Enrolled Client Info'!$C1474),"",PROPER('Enrolled Client Info'!$C1474)),IF(ISBLANK('New Client Info'!$C1494),"",PROPER('New Client Info'!$C1494)))</f>
        <v/>
      </c>
      <c r="I1454" s="57" t="str">
        <f>IF(AddProdEst, IF('Enrolled Client Info'!$D1474="Yes", "X", ""), IF('New Client Info'!$D1494="Yes", "X", ""))</f>
        <v/>
      </c>
      <c r="J1454" s="57" t="str">
        <f>IF(NOT(IngrRisk1&amp;IngrRisk2&amp;IngrRisk3&amp;IngrRisk4&amp;IngrRisk5&amp;IngrRisk6&amp;IngrRisk7&amp;IngrRisk8&amp;IngrRisk9&amp;IngrRisk10=""), "X", "")</f>
        <v/>
      </c>
      <c r="K1454" s="57" t="str">
        <f t="shared" si="23"/>
        <v/>
      </c>
      <c r="L1454" s="50"/>
    </row>
    <row r="1455" spans="8:12" x14ac:dyDescent="0.25">
      <c r="H1455" s="50" t="str">
        <f>IF(AddProdEst,IF(ISBLANK('Enrolled Client Info'!$C1475),"",PROPER('Enrolled Client Info'!$C1475)),IF(ISBLANK('New Client Info'!$C1495),"",PROPER('New Client Info'!$C1495)))</f>
        <v/>
      </c>
      <c r="I1455" s="57" t="str">
        <f>IF(AddProdEst, IF('Enrolled Client Info'!$D1475="Yes", "X", ""), IF('New Client Info'!$D1495="Yes", "X", ""))</f>
        <v/>
      </c>
      <c r="J1455" s="57" t="str">
        <f>IF(NOT(IngrRisk1&amp;IngrRisk2&amp;IngrRisk3&amp;IngrRisk4&amp;IngrRisk5&amp;IngrRisk6&amp;IngrRisk7&amp;IngrRisk8&amp;IngrRisk9&amp;IngrRisk10=""), "X", "")</f>
        <v/>
      </c>
      <c r="K1455" s="57" t="str">
        <f t="shared" si="23"/>
        <v/>
      </c>
      <c r="L1455" s="50"/>
    </row>
    <row r="1456" spans="8:12" x14ac:dyDescent="0.25">
      <c r="H1456" s="50" t="str">
        <f>IF(AddProdEst,IF(ISBLANK('Enrolled Client Info'!$C1476),"",PROPER('Enrolled Client Info'!$C1476)),IF(ISBLANK('New Client Info'!$C1496),"",PROPER('New Client Info'!$C1496)))</f>
        <v/>
      </c>
      <c r="I1456" s="57" t="str">
        <f>IF(AddProdEst, IF('Enrolled Client Info'!$D1476="Yes", "X", ""), IF('New Client Info'!$D1496="Yes", "X", ""))</f>
        <v/>
      </c>
      <c r="J1456" s="57" t="str">
        <f>IF(NOT(IngrRisk1&amp;IngrRisk2&amp;IngrRisk3&amp;IngrRisk4&amp;IngrRisk5&amp;IngrRisk6&amp;IngrRisk7&amp;IngrRisk8&amp;IngrRisk9&amp;IngrRisk10=""), "X", "")</f>
        <v/>
      </c>
      <c r="K1456" s="57" t="str">
        <f t="shared" si="23"/>
        <v/>
      </c>
      <c r="L1456" s="50"/>
    </row>
    <row r="1457" spans="8:12" x14ac:dyDescent="0.25">
      <c r="H1457" s="50" t="str">
        <f>IF(AddProdEst,IF(ISBLANK('Enrolled Client Info'!$C1477),"",PROPER('Enrolled Client Info'!$C1477)),IF(ISBLANK('New Client Info'!$C1497),"",PROPER('New Client Info'!$C1497)))</f>
        <v/>
      </c>
      <c r="I1457" s="57" t="str">
        <f>IF(AddProdEst, IF('Enrolled Client Info'!$D1477="Yes", "X", ""), IF('New Client Info'!$D1497="Yes", "X", ""))</f>
        <v/>
      </c>
      <c r="J1457" s="57" t="str">
        <f>IF(NOT(IngrRisk1&amp;IngrRisk2&amp;IngrRisk3&amp;IngrRisk4&amp;IngrRisk5&amp;IngrRisk6&amp;IngrRisk7&amp;IngrRisk8&amp;IngrRisk9&amp;IngrRisk10=""), "X", "")</f>
        <v/>
      </c>
      <c r="K1457" s="57" t="str">
        <f t="shared" si="23"/>
        <v/>
      </c>
      <c r="L1457" s="50"/>
    </row>
    <row r="1458" spans="8:12" x14ac:dyDescent="0.25">
      <c r="H1458" s="50" t="str">
        <f>IF(AddProdEst,IF(ISBLANK('Enrolled Client Info'!$C1478),"",PROPER('Enrolled Client Info'!$C1478)),IF(ISBLANK('New Client Info'!$C1498),"",PROPER('New Client Info'!$C1498)))</f>
        <v/>
      </c>
      <c r="I1458" s="57" t="str">
        <f>IF(AddProdEst, IF('Enrolled Client Info'!$D1478="Yes", "X", ""), IF('New Client Info'!$D1498="Yes", "X", ""))</f>
        <v/>
      </c>
      <c r="J1458" s="57" t="str">
        <f>IF(NOT(IngrRisk1&amp;IngrRisk2&amp;IngrRisk3&amp;IngrRisk4&amp;IngrRisk5&amp;IngrRisk6&amp;IngrRisk7&amp;IngrRisk8&amp;IngrRisk9&amp;IngrRisk10=""), "X", "")</f>
        <v/>
      </c>
      <c r="K1458" s="57" t="str">
        <f t="shared" si="23"/>
        <v/>
      </c>
      <c r="L1458" s="50"/>
    </row>
    <row r="1459" spans="8:12" x14ac:dyDescent="0.25">
      <c r="H1459" s="50" t="str">
        <f>IF(AddProdEst,IF(ISBLANK('Enrolled Client Info'!$C1479),"",PROPER('Enrolled Client Info'!$C1479)),IF(ISBLANK('New Client Info'!$C1499),"",PROPER('New Client Info'!$C1499)))</f>
        <v/>
      </c>
      <c r="I1459" s="57" t="str">
        <f>IF(AddProdEst, IF('Enrolled Client Info'!$D1479="Yes", "X", ""), IF('New Client Info'!$D1499="Yes", "X", ""))</f>
        <v/>
      </c>
      <c r="J1459" s="57" t="str">
        <f>IF(NOT(IngrRisk1&amp;IngrRisk2&amp;IngrRisk3&amp;IngrRisk4&amp;IngrRisk5&amp;IngrRisk6&amp;IngrRisk7&amp;IngrRisk8&amp;IngrRisk9&amp;IngrRisk10=""), "X", "")</f>
        <v/>
      </c>
      <c r="K1459" s="57" t="str">
        <f t="shared" si="23"/>
        <v/>
      </c>
      <c r="L1459" s="50"/>
    </row>
    <row r="1460" spans="8:12" x14ac:dyDescent="0.25">
      <c r="H1460" s="50" t="str">
        <f>IF(AddProdEst,IF(ISBLANK('Enrolled Client Info'!$C1480),"",PROPER('Enrolled Client Info'!$C1480)),IF(ISBLANK('New Client Info'!$C1500),"",PROPER('New Client Info'!$C1500)))</f>
        <v/>
      </c>
      <c r="I1460" s="57" t="str">
        <f>IF(AddProdEst, IF('Enrolled Client Info'!$D1480="Yes", "X", ""), IF('New Client Info'!$D1500="Yes", "X", ""))</f>
        <v/>
      </c>
      <c r="J1460" s="57" t="str">
        <f>IF(NOT(IngrRisk1&amp;IngrRisk2&amp;IngrRisk3&amp;IngrRisk4&amp;IngrRisk5&amp;IngrRisk6&amp;IngrRisk7&amp;IngrRisk8&amp;IngrRisk9&amp;IngrRisk10=""), "X", "")</f>
        <v/>
      </c>
      <c r="K1460" s="57" t="str">
        <f t="shared" si="23"/>
        <v/>
      </c>
      <c r="L1460" s="50"/>
    </row>
    <row r="1461" spans="8:12" x14ac:dyDescent="0.25">
      <c r="H1461" s="50" t="str">
        <f>IF(AddProdEst,IF(ISBLANK('Enrolled Client Info'!$C1481),"",PROPER('Enrolled Client Info'!$C1481)),IF(ISBLANK('New Client Info'!$C1501),"",PROPER('New Client Info'!$C1501)))</f>
        <v/>
      </c>
      <c r="I1461" s="57" t="str">
        <f>IF(AddProdEst, IF('Enrolled Client Info'!$D1481="Yes", "X", ""), IF('New Client Info'!$D1501="Yes", "X", ""))</f>
        <v/>
      </c>
      <c r="J1461" s="57" t="str">
        <f>IF(NOT(IngrRisk1&amp;IngrRisk2&amp;IngrRisk3&amp;IngrRisk4&amp;IngrRisk5&amp;IngrRisk6&amp;IngrRisk7&amp;IngrRisk8&amp;IngrRisk9&amp;IngrRisk10=""), "X", "")</f>
        <v/>
      </c>
      <c r="K1461" s="57" t="str">
        <f t="shared" si="23"/>
        <v/>
      </c>
      <c r="L1461" s="50"/>
    </row>
    <row r="1462" spans="8:12" x14ac:dyDescent="0.25">
      <c r="H1462" s="50" t="str">
        <f>IF(AddProdEst,IF(ISBLANK('Enrolled Client Info'!$C1482),"",PROPER('Enrolled Client Info'!$C1482)),IF(ISBLANK('New Client Info'!$C1502),"",PROPER('New Client Info'!$C1502)))</f>
        <v/>
      </c>
      <c r="I1462" s="57" t="str">
        <f>IF(AddProdEst, IF('Enrolled Client Info'!$D1482="Yes", "X", ""), IF('New Client Info'!$D1502="Yes", "X", ""))</f>
        <v/>
      </c>
      <c r="J1462" s="57" t="str">
        <f>IF(NOT(IngrRisk1&amp;IngrRisk2&amp;IngrRisk3&amp;IngrRisk4&amp;IngrRisk5&amp;IngrRisk6&amp;IngrRisk7&amp;IngrRisk8&amp;IngrRisk9&amp;IngrRisk10=""), "X", "")</f>
        <v/>
      </c>
      <c r="K1462" s="57" t="str">
        <f t="shared" si="23"/>
        <v/>
      </c>
      <c r="L1462" s="50"/>
    </row>
    <row r="1463" spans="8:12" x14ac:dyDescent="0.25">
      <c r="H1463" s="50" t="str">
        <f>IF(AddProdEst,IF(ISBLANK('Enrolled Client Info'!$C1483),"",PROPER('Enrolled Client Info'!$C1483)),IF(ISBLANK('New Client Info'!$C1503),"",PROPER('New Client Info'!$C1503)))</f>
        <v/>
      </c>
      <c r="I1463" s="57" t="str">
        <f>IF(AddProdEst, IF('Enrolled Client Info'!$D1483="Yes", "X", ""), IF('New Client Info'!$D1503="Yes", "X", ""))</f>
        <v/>
      </c>
      <c r="J1463" s="57" t="str">
        <f>IF(NOT(IngrRisk1&amp;IngrRisk2&amp;IngrRisk3&amp;IngrRisk4&amp;IngrRisk5&amp;IngrRisk6&amp;IngrRisk7&amp;IngrRisk8&amp;IngrRisk9&amp;IngrRisk10=""), "X", "")</f>
        <v/>
      </c>
      <c r="K1463" s="57" t="str">
        <f t="shared" si="23"/>
        <v/>
      </c>
      <c r="L1463" s="50"/>
    </row>
    <row r="1464" spans="8:12" x14ac:dyDescent="0.25">
      <c r="H1464" s="50" t="str">
        <f>IF(AddProdEst,IF(ISBLANK('Enrolled Client Info'!$C1484),"",PROPER('Enrolled Client Info'!$C1484)),IF(ISBLANK('New Client Info'!$C1504),"",PROPER('New Client Info'!$C1504)))</f>
        <v/>
      </c>
      <c r="I1464" s="57" t="str">
        <f>IF(AddProdEst, IF('Enrolled Client Info'!$D1484="Yes", "X", ""), IF('New Client Info'!$D1504="Yes", "X", ""))</f>
        <v/>
      </c>
      <c r="J1464" s="57" t="str">
        <f>IF(NOT(IngrRisk1&amp;IngrRisk2&amp;IngrRisk3&amp;IngrRisk4&amp;IngrRisk5&amp;IngrRisk6&amp;IngrRisk7&amp;IngrRisk8&amp;IngrRisk9&amp;IngrRisk10=""), "X", "")</f>
        <v/>
      </c>
      <c r="K1464" s="57" t="str">
        <f t="shared" si="23"/>
        <v/>
      </c>
      <c r="L1464" s="50"/>
    </row>
    <row r="1465" spans="8:12" x14ac:dyDescent="0.25">
      <c r="H1465" s="50" t="str">
        <f>IF(AddProdEst,IF(ISBLANK('Enrolled Client Info'!$C1485),"",PROPER('Enrolled Client Info'!$C1485)),IF(ISBLANK('New Client Info'!$C1505),"",PROPER('New Client Info'!$C1505)))</f>
        <v/>
      </c>
      <c r="I1465" s="57" t="str">
        <f>IF(AddProdEst, IF('Enrolled Client Info'!$D1485="Yes", "X", ""), IF('New Client Info'!$D1505="Yes", "X", ""))</f>
        <v/>
      </c>
      <c r="J1465" s="57" t="str">
        <f>IF(NOT(IngrRisk1&amp;IngrRisk2&amp;IngrRisk3&amp;IngrRisk4&amp;IngrRisk5&amp;IngrRisk6&amp;IngrRisk7&amp;IngrRisk8&amp;IngrRisk9&amp;IngrRisk10=""), "X", "")</f>
        <v/>
      </c>
      <c r="K1465" s="57" t="str">
        <f t="shared" si="23"/>
        <v/>
      </c>
      <c r="L1465" s="50"/>
    </row>
    <row r="1466" spans="8:12" x14ac:dyDescent="0.25">
      <c r="H1466" s="50" t="str">
        <f>IF(AddProdEst,IF(ISBLANK('Enrolled Client Info'!$C1486),"",PROPER('Enrolled Client Info'!$C1486)),IF(ISBLANK('New Client Info'!$C1506),"",PROPER('New Client Info'!$C1506)))</f>
        <v/>
      </c>
      <c r="I1466" s="57" t="str">
        <f>IF(AddProdEst, IF('Enrolled Client Info'!$D1486="Yes", "X", ""), IF('New Client Info'!$D1506="Yes", "X", ""))</f>
        <v/>
      </c>
      <c r="J1466" s="57" t="str">
        <f>IF(NOT(IngrRisk1&amp;IngrRisk2&amp;IngrRisk3&amp;IngrRisk4&amp;IngrRisk5&amp;IngrRisk6&amp;IngrRisk7&amp;IngrRisk8&amp;IngrRisk9&amp;IngrRisk10=""), "X", "")</f>
        <v/>
      </c>
      <c r="K1466" s="57" t="str">
        <f t="shared" si="23"/>
        <v/>
      </c>
      <c r="L1466" s="50"/>
    </row>
    <row r="1467" spans="8:12" x14ac:dyDescent="0.25">
      <c r="H1467" s="50" t="str">
        <f>IF(AddProdEst,IF(ISBLANK('Enrolled Client Info'!$C1487),"",PROPER('Enrolled Client Info'!$C1487)),IF(ISBLANK('New Client Info'!$C1507),"",PROPER('New Client Info'!$C1507)))</f>
        <v/>
      </c>
      <c r="I1467" s="57" t="str">
        <f>IF(AddProdEst, IF('Enrolled Client Info'!$D1487="Yes", "X", ""), IF('New Client Info'!$D1507="Yes", "X", ""))</f>
        <v/>
      </c>
      <c r="J1467" s="57" t="str">
        <f>IF(NOT(IngrRisk1&amp;IngrRisk2&amp;IngrRisk3&amp;IngrRisk4&amp;IngrRisk5&amp;IngrRisk6&amp;IngrRisk7&amp;IngrRisk8&amp;IngrRisk9&amp;IngrRisk10=""), "X", "")</f>
        <v/>
      </c>
      <c r="K1467" s="57" t="str">
        <f t="shared" si="23"/>
        <v/>
      </c>
      <c r="L1467" s="50"/>
    </row>
    <row r="1468" spans="8:12" x14ac:dyDescent="0.25">
      <c r="H1468" s="50" t="str">
        <f>IF(AddProdEst,IF(ISBLANK('Enrolled Client Info'!$C1488),"",PROPER('Enrolled Client Info'!$C1488)),IF(ISBLANK('New Client Info'!$C1508),"",PROPER('New Client Info'!$C1508)))</f>
        <v/>
      </c>
      <c r="I1468" s="57" t="str">
        <f>IF(AddProdEst, IF('Enrolled Client Info'!$D1488="Yes", "X", ""), IF('New Client Info'!$D1508="Yes", "X", ""))</f>
        <v/>
      </c>
      <c r="J1468" s="57" t="str">
        <f>IF(NOT(IngrRisk1&amp;IngrRisk2&amp;IngrRisk3&amp;IngrRisk4&amp;IngrRisk5&amp;IngrRisk6&amp;IngrRisk7&amp;IngrRisk8&amp;IngrRisk9&amp;IngrRisk10=""), "X", "")</f>
        <v/>
      </c>
      <c r="K1468" s="57" t="str">
        <f t="shared" si="23"/>
        <v/>
      </c>
      <c r="L1468" s="50"/>
    </row>
    <row r="1469" spans="8:12" x14ac:dyDescent="0.25">
      <c r="H1469" s="50" t="str">
        <f>IF(AddProdEst,IF(ISBLANK('Enrolled Client Info'!$C1489),"",PROPER('Enrolled Client Info'!$C1489)),IF(ISBLANK('New Client Info'!$C1509),"",PROPER('New Client Info'!$C1509)))</f>
        <v/>
      </c>
      <c r="I1469" s="57" t="str">
        <f>IF(AddProdEst, IF('Enrolled Client Info'!$D1489="Yes", "X", ""), IF('New Client Info'!$D1509="Yes", "X", ""))</f>
        <v/>
      </c>
      <c r="J1469" s="57" t="str">
        <f>IF(NOT(IngrRisk1&amp;IngrRisk2&amp;IngrRisk3&amp;IngrRisk4&amp;IngrRisk5&amp;IngrRisk6&amp;IngrRisk7&amp;IngrRisk8&amp;IngrRisk9&amp;IngrRisk10=""), "X", "")</f>
        <v/>
      </c>
      <c r="K1469" s="57" t="str">
        <f t="shared" si="23"/>
        <v/>
      </c>
      <c r="L1469" s="50"/>
    </row>
    <row r="1470" spans="8:12" x14ac:dyDescent="0.25">
      <c r="H1470" s="50" t="str">
        <f>IF(AddProdEst,IF(ISBLANK('Enrolled Client Info'!$C1490),"",PROPER('Enrolled Client Info'!$C1490)),IF(ISBLANK('New Client Info'!$C1510),"",PROPER('New Client Info'!$C1510)))</f>
        <v/>
      </c>
      <c r="I1470" s="57" t="str">
        <f>IF(AddProdEst, IF('Enrolled Client Info'!$D1490="Yes", "X", ""), IF('New Client Info'!$D1510="Yes", "X", ""))</f>
        <v/>
      </c>
      <c r="J1470" s="57" t="str">
        <f>IF(NOT(IngrRisk1&amp;IngrRisk2&amp;IngrRisk3&amp;IngrRisk4&amp;IngrRisk5&amp;IngrRisk6&amp;IngrRisk7&amp;IngrRisk8&amp;IngrRisk9&amp;IngrRisk10=""), "X", "")</f>
        <v/>
      </c>
      <c r="K1470" s="57" t="str">
        <f t="shared" si="23"/>
        <v/>
      </c>
      <c r="L1470" s="50"/>
    </row>
    <row r="1471" spans="8:12" x14ac:dyDescent="0.25">
      <c r="H1471" s="50" t="str">
        <f>IF(AddProdEst,IF(ISBLANK('Enrolled Client Info'!$C1491),"",PROPER('Enrolled Client Info'!$C1491)),IF(ISBLANK('New Client Info'!$C1511),"",PROPER('New Client Info'!$C1511)))</f>
        <v/>
      </c>
      <c r="I1471" s="57" t="str">
        <f>IF(AddProdEst, IF('Enrolled Client Info'!$D1491="Yes", "X", ""), IF('New Client Info'!$D1511="Yes", "X", ""))</f>
        <v/>
      </c>
      <c r="J1471" s="57" t="str">
        <f>IF(NOT(IngrRisk1&amp;IngrRisk2&amp;IngrRisk3&amp;IngrRisk4&amp;IngrRisk5&amp;IngrRisk6&amp;IngrRisk7&amp;IngrRisk8&amp;IngrRisk9&amp;IngrRisk10=""), "X", "")</f>
        <v/>
      </c>
      <c r="K1471" s="57" t="str">
        <f t="shared" si="23"/>
        <v/>
      </c>
      <c r="L1471" s="50"/>
    </row>
    <row r="1472" spans="8:12" x14ac:dyDescent="0.25">
      <c r="H1472" s="50" t="str">
        <f>IF(AddProdEst,IF(ISBLANK('Enrolled Client Info'!$C1492),"",PROPER('Enrolled Client Info'!$C1492)),IF(ISBLANK('New Client Info'!$C1512),"",PROPER('New Client Info'!$C1512)))</f>
        <v/>
      </c>
      <c r="I1472" s="57" t="str">
        <f>IF(AddProdEst, IF('Enrolled Client Info'!$D1492="Yes", "X", ""), IF('New Client Info'!$D1512="Yes", "X", ""))</f>
        <v/>
      </c>
      <c r="J1472" s="57" t="str">
        <f>IF(NOT(IngrRisk1&amp;IngrRisk2&amp;IngrRisk3&amp;IngrRisk4&amp;IngrRisk5&amp;IngrRisk6&amp;IngrRisk7&amp;IngrRisk8&amp;IngrRisk9&amp;IngrRisk10=""), "X", "")</f>
        <v/>
      </c>
      <c r="K1472" s="57" t="str">
        <f t="shared" si="23"/>
        <v/>
      </c>
      <c r="L1472" s="50"/>
    </row>
    <row r="1473" spans="8:12" x14ac:dyDescent="0.25">
      <c r="H1473" s="50" t="str">
        <f>IF(AddProdEst,IF(ISBLANK('Enrolled Client Info'!$C1493),"",PROPER('Enrolled Client Info'!$C1493)),IF(ISBLANK('New Client Info'!$C1513),"",PROPER('New Client Info'!$C1513)))</f>
        <v/>
      </c>
      <c r="I1473" s="57" t="str">
        <f>IF(AddProdEst, IF('Enrolled Client Info'!$D1493="Yes", "X", ""), IF('New Client Info'!$D1513="Yes", "X", ""))</f>
        <v/>
      </c>
      <c r="J1473" s="57" t="str">
        <f>IF(NOT(IngrRisk1&amp;IngrRisk2&amp;IngrRisk3&amp;IngrRisk4&amp;IngrRisk5&amp;IngrRisk6&amp;IngrRisk7&amp;IngrRisk8&amp;IngrRisk9&amp;IngrRisk10=""), "X", "")</f>
        <v/>
      </c>
      <c r="K1473" s="57" t="str">
        <f t="shared" si="23"/>
        <v/>
      </c>
      <c r="L1473" s="50"/>
    </row>
    <row r="1474" spans="8:12" x14ac:dyDescent="0.25">
      <c r="H1474" s="50" t="str">
        <f>IF(AddProdEst,IF(ISBLANK('Enrolled Client Info'!$C1494),"",PROPER('Enrolled Client Info'!$C1494)),IF(ISBLANK('New Client Info'!$C1514),"",PROPER('New Client Info'!$C1514)))</f>
        <v/>
      </c>
      <c r="I1474" s="57" t="str">
        <f>IF(AddProdEst, IF('Enrolled Client Info'!$D1494="Yes", "X", ""), IF('New Client Info'!$D1514="Yes", "X", ""))</f>
        <v/>
      </c>
      <c r="J1474" s="57" t="str">
        <f>IF(NOT(IngrRisk1&amp;IngrRisk2&amp;IngrRisk3&amp;IngrRisk4&amp;IngrRisk5&amp;IngrRisk6&amp;IngrRisk7&amp;IngrRisk8&amp;IngrRisk9&amp;IngrRisk10=""), "X", "")</f>
        <v/>
      </c>
      <c r="K1474" s="57" t="str">
        <f t="shared" si="23"/>
        <v/>
      </c>
      <c r="L1474" s="50"/>
    </row>
    <row r="1475" spans="8:12" x14ac:dyDescent="0.25">
      <c r="H1475" s="50" t="str">
        <f>IF(AddProdEst,IF(ISBLANK('Enrolled Client Info'!$C1495),"",PROPER('Enrolled Client Info'!$C1495)),IF(ISBLANK('New Client Info'!$C1515),"",PROPER('New Client Info'!$C1515)))</f>
        <v/>
      </c>
      <c r="I1475" s="57" t="str">
        <f>IF(AddProdEst, IF('Enrolled Client Info'!$D1495="Yes", "X", ""), IF('New Client Info'!$D1515="Yes", "X", ""))</f>
        <v/>
      </c>
      <c r="J1475" s="57" t="str">
        <f>IF(NOT(IngrRisk1&amp;IngrRisk2&amp;IngrRisk3&amp;IngrRisk4&amp;IngrRisk5&amp;IngrRisk6&amp;IngrRisk7&amp;IngrRisk8&amp;IngrRisk9&amp;IngrRisk10=""), "X", "")</f>
        <v/>
      </c>
      <c r="K1475" s="57" t="str">
        <f t="shared" si="23"/>
        <v/>
      </c>
      <c r="L1475" s="50"/>
    </row>
    <row r="1476" spans="8:12" x14ac:dyDescent="0.25">
      <c r="H1476" s="50" t="str">
        <f>IF(AddProdEst,IF(ISBLANK('Enrolled Client Info'!$C1496),"",PROPER('Enrolled Client Info'!$C1496)),IF(ISBLANK('New Client Info'!$C1516),"",PROPER('New Client Info'!$C1516)))</f>
        <v/>
      </c>
      <c r="I1476" s="57" t="str">
        <f>IF(AddProdEst, IF('Enrolled Client Info'!$D1496="Yes", "X", ""), IF('New Client Info'!$D1516="Yes", "X", ""))</f>
        <v/>
      </c>
      <c r="J1476" s="57" t="str">
        <f>IF(NOT(IngrRisk1&amp;IngrRisk2&amp;IngrRisk3&amp;IngrRisk4&amp;IngrRisk5&amp;IngrRisk6&amp;IngrRisk7&amp;IngrRisk8&amp;IngrRisk9&amp;IngrRisk10=""), "X", "")</f>
        <v/>
      </c>
      <c r="K1476" s="57" t="str">
        <f t="shared" si="23"/>
        <v/>
      </c>
      <c r="L1476" s="50"/>
    </row>
    <row r="1477" spans="8:12" x14ac:dyDescent="0.25">
      <c r="H1477" s="50" t="str">
        <f>IF(AddProdEst,IF(ISBLANK('Enrolled Client Info'!$C1497),"",PROPER('Enrolled Client Info'!$C1497)),IF(ISBLANK('New Client Info'!$C1517),"",PROPER('New Client Info'!$C1517)))</f>
        <v/>
      </c>
      <c r="I1477" s="57" t="str">
        <f>IF(AddProdEst, IF('Enrolled Client Info'!$D1497="Yes", "X", ""), IF('New Client Info'!$D1517="Yes", "X", ""))</f>
        <v/>
      </c>
      <c r="J1477" s="57" t="str">
        <f>IF(NOT(IngrRisk1&amp;IngrRisk2&amp;IngrRisk3&amp;IngrRisk4&amp;IngrRisk5&amp;IngrRisk6&amp;IngrRisk7&amp;IngrRisk8&amp;IngrRisk9&amp;IngrRisk10=""), "X", "")</f>
        <v/>
      </c>
      <c r="K1477" s="57" t="str">
        <f t="shared" si="23"/>
        <v/>
      </c>
      <c r="L1477" s="50"/>
    </row>
    <row r="1478" spans="8:12" x14ac:dyDescent="0.25">
      <c r="H1478" s="50" t="str">
        <f>IF(AddProdEst,IF(ISBLANK('Enrolled Client Info'!$C1498),"",PROPER('Enrolled Client Info'!$C1498)),IF(ISBLANK('New Client Info'!$C1518),"",PROPER('New Client Info'!$C1518)))</f>
        <v/>
      </c>
      <c r="I1478" s="57" t="str">
        <f>IF(AddProdEst, IF('Enrolled Client Info'!$D1498="Yes", "X", ""), IF('New Client Info'!$D1518="Yes", "X", ""))</f>
        <v/>
      </c>
      <c r="J1478" s="57" t="str">
        <f>IF(NOT(IngrRisk1&amp;IngrRisk2&amp;IngrRisk3&amp;IngrRisk4&amp;IngrRisk5&amp;IngrRisk6&amp;IngrRisk7&amp;IngrRisk8&amp;IngrRisk9&amp;IngrRisk10=""), "X", "")</f>
        <v/>
      </c>
      <c r="K1478" s="57" t="str">
        <f t="shared" si="23"/>
        <v/>
      </c>
      <c r="L1478" s="50"/>
    </row>
    <row r="1479" spans="8:12" x14ac:dyDescent="0.25">
      <c r="H1479" s="50" t="str">
        <f>IF(AddProdEst,IF(ISBLANK('Enrolled Client Info'!$C1499),"",PROPER('Enrolled Client Info'!$C1499)),IF(ISBLANK('New Client Info'!$C1519),"",PROPER('New Client Info'!$C1519)))</f>
        <v/>
      </c>
      <c r="I1479" s="57" t="str">
        <f>IF(AddProdEst, IF('Enrolled Client Info'!$D1499="Yes", "X", ""), IF('New Client Info'!$D1519="Yes", "X", ""))</f>
        <v/>
      </c>
      <c r="J1479" s="57" t="str">
        <f>IF(NOT(IngrRisk1&amp;IngrRisk2&amp;IngrRisk3&amp;IngrRisk4&amp;IngrRisk5&amp;IngrRisk6&amp;IngrRisk7&amp;IngrRisk8&amp;IngrRisk9&amp;IngrRisk10=""), "X", "")</f>
        <v/>
      </c>
      <c r="K1479" s="57" t="str">
        <f t="shared" si="23"/>
        <v/>
      </c>
      <c r="L1479" s="50"/>
    </row>
    <row r="1480" spans="8:12" x14ac:dyDescent="0.25">
      <c r="H1480" s="50" t="str">
        <f>IF(AddProdEst,IF(ISBLANK('Enrolled Client Info'!$C1500),"",PROPER('Enrolled Client Info'!$C1500)),IF(ISBLANK('New Client Info'!$C1520),"",PROPER('New Client Info'!$C1520)))</f>
        <v/>
      </c>
      <c r="I1480" s="57" t="str">
        <f>IF(AddProdEst, IF('Enrolled Client Info'!$D1500="Yes", "X", ""), IF('New Client Info'!$D1520="Yes", "X", ""))</f>
        <v/>
      </c>
      <c r="J1480" s="57" t="str">
        <f>IF(NOT(IngrRisk1&amp;IngrRisk2&amp;IngrRisk3&amp;IngrRisk4&amp;IngrRisk5&amp;IngrRisk6&amp;IngrRisk7&amp;IngrRisk8&amp;IngrRisk9&amp;IngrRisk10=""), "X", "")</f>
        <v/>
      </c>
      <c r="K1480" s="57" t="str">
        <f t="shared" si="23"/>
        <v/>
      </c>
      <c r="L1480" s="50"/>
    </row>
    <row r="1481" spans="8:12" x14ac:dyDescent="0.25">
      <c r="H1481" s="50" t="str">
        <f>IF(AddProdEst,IF(ISBLANK('Enrolled Client Info'!$C1501),"",PROPER('Enrolled Client Info'!$C1501)),IF(ISBLANK('New Client Info'!$C1521),"",PROPER('New Client Info'!$C1521)))</f>
        <v/>
      </c>
      <c r="I1481" s="57" t="str">
        <f>IF(AddProdEst, IF('Enrolled Client Info'!$D1501="Yes", "X", ""), IF('New Client Info'!$D1521="Yes", "X", ""))</f>
        <v/>
      </c>
      <c r="J1481" s="57" t="str">
        <f>IF(NOT(IngrRisk1&amp;IngrRisk2&amp;IngrRisk3&amp;IngrRisk4&amp;IngrRisk5&amp;IngrRisk6&amp;IngrRisk7&amp;IngrRisk8&amp;IngrRisk9&amp;IngrRisk10=""), "X", "")</f>
        <v/>
      </c>
      <c r="K1481" s="57" t="str">
        <f t="shared" si="23"/>
        <v/>
      </c>
      <c r="L1481" s="50"/>
    </row>
    <row r="1482" spans="8:12" x14ac:dyDescent="0.25">
      <c r="H1482" s="50" t="str">
        <f>IF(AddProdEst,IF(ISBLANK('Enrolled Client Info'!$C1502),"",PROPER('Enrolled Client Info'!$C1502)),IF(ISBLANK('New Client Info'!$C1522),"",PROPER('New Client Info'!$C1522)))</f>
        <v/>
      </c>
      <c r="I1482" s="57" t="str">
        <f>IF(AddProdEst, IF('Enrolled Client Info'!$D1502="Yes", "X", ""), IF('New Client Info'!$D1522="Yes", "X", ""))</f>
        <v/>
      </c>
      <c r="J1482" s="57" t="str">
        <f>IF(NOT(IngrRisk1&amp;IngrRisk2&amp;IngrRisk3&amp;IngrRisk4&amp;IngrRisk5&amp;IngrRisk6&amp;IngrRisk7&amp;IngrRisk8&amp;IngrRisk9&amp;IngrRisk10=""), "X", "")</f>
        <v/>
      </c>
      <c r="K1482" s="57" t="str">
        <f t="shared" si="23"/>
        <v/>
      </c>
      <c r="L1482" s="50"/>
    </row>
    <row r="1483" spans="8:12" x14ac:dyDescent="0.25">
      <c r="H1483" s="50" t="str">
        <f>IF(AddProdEst,IF(ISBLANK('Enrolled Client Info'!$C1503),"",PROPER('Enrolled Client Info'!$C1503)),IF(ISBLANK('New Client Info'!$C1523),"",PROPER('New Client Info'!$C1523)))</f>
        <v/>
      </c>
      <c r="I1483" s="57" t="str">
        <f>IF(AddProdEst, IF('Enrolled Client Info'!$D1503="Yes", "X", ""), IF('New Client Info'!$D1523="Yes", "X", ""))</f>
        <v/>
      </c>
      <c r="J1483" s="57" t="str">
        <f>IF(NOT(IngrRisk1&amp;IngrRisk2&amp;IngrRisk3&amp;IngrRisk4&amp;IngrRisk5&amp;IngrRisk6&amp;IngrRisk7&amp;IngrRisk8&amp;IngrRisk9&amp;IngrRisk10=""), "X", "")</f>
        <v/>
      </c>
      <c r="K1483" s="57" t="str">
        <f t="shared" si="23"/>
        <v/>
      </c>
      <c r="L1483" s="50"/>
    </row>
    <row r="1484" spans="8:12" x14ac:dyDescent="0.25">
      <c r="H1484" s="50" t="str">
        <f>IF(AddProdEst,IF(ISBLANK('Enrolled Client Info'!$C1504),"",PROPER('Enrolled Client Info'!$C1504)),IF(ISBLANK('New Client Info'!$C1524),"",PROPER('New Client Info'!$C1524)))</f>
        <v/>
      </c>
      <c r="I1484" s="57" t="str">
        <f>IF(AddProdEst, IF('Enrolled Client Info'!$D1504="Yes", "X", ""), IF('New Client Info'!$D1524="Yes", "X", ""))</f>
        <v/>
      </c>
      <c r="J1484" s="57" t="str">
        <f>IF(NOT(IngrRisk1&amp;IngrRisk2&amp;IngrRisk3&amp;IngrRisk4&amp;IngrRisk5&amp;IngrRisk6&amp;IngrRisk7&amp;IngrRisk8&amp;IngrRisk9&amp;IngrRisk10=""), "X", "")</f>
        <v/>
      </c>
      <c r="K1484" s="57" t="str">
        <f t="shared" si="23"/>
        <v/>
      </c>
      <c r="L1484" s="50"/>
    </row>
    <row r="1485" spans="8:12" x14ac:dyDescent="0.25">
      <c r="H1485" s="50" t="str">
        <f>IF(AddProdEst,IF(ISBLANK('Enrolled Client Info'!$C1505),"",PROPER('Enrolled Client Info'!$C1505)),IF(ISBLANK('New Client Info'!$C1525),"",PROPER('New Client Info'!$C1525)))</f>
        <v/>
      </c>
      <c r="I1485" s="57" t="str">
        <f>IF(AddProdEst, IF('Enrolled Client Info'!$D1505="Yes", "X", ""), IF('New Client Info'!$D1525="Yes", "X", ""))</f>
        <v/>
      </c>
      <c r="J1485" s="57" t="str">
        <f>IF(NOT(IngrRisk1&amp;IngrRisk2&amp;IngrRisk3&amp;IngrRisk4&amp;IngrRisk5&amp;IngrRisk6&amp;IngrRisk7&amp;IngrRisk8&amp;IngrRisk9&amp;IngrRisk10=""), "X", "")</f>
        <v/>
      </c>
      <c r="K1485" s="57" t="str">
        <f t="shared" ref="K1485:K1488" si="24">I1485&amp;J1485</f>
        <v/>
      </c>
      <c r="L1485" s="50"/>
    </row>
    <row r="1486" spans="8:12" x14ac:dyDescent="0.25">
      <c r="H1486" s="50" t="str">
        <f>IF(AddProdEst,IF(ISBLANK('Enrolled Client Info'!$C1506),"",PROPER('Enrolled Client Info'!$C1506)),IF(ISBLANK('New Client Info'!$C1526),"",PROPER('New Client Info'!$C1526)))</f>
        <v/>
      </c>
      <c r="I1486" s="57" t="str">
        <f>IF(AddProdEst, IF('Enrolled Client Info'!$D1506="Yes", "X", ""), IF('New Client Info'!$D1526="Yes", "X", ""))</f>
        <v/>
      </c>
      <c r="J1486" s="57" t="str">
        <f>IF(NOT(IngrRisk1&amp;IngrRisk2&amp;IngrRisk3&amp;IngrRisk4&amp;IngrRisk5&amp;IngrRisk6&amp;IngrRisk7&amp;IngrRisk8&amp;IngrRisk9&amp;IngrRisk10=""), "X", "")</f>
        <v/>
      </c>
      <c r="K1486" s="57" t="str">
        <f t="shared" si="24"/>
        <v/>
      </c>
      <c r="L1486" s="50"/>
    </row>
    <row r="1487" spans="8:12" x14ac:dyDescent="0.25">
      <c r="H1487" s="50" t="str">
        <f>IF(AddProdEst,IF(ISBLANK('Enrolled Client Info'!$C1507),"",PROPER('Enrolled Client Info'!$C1507)),IF(ISBLANK('New Client Info'!$C1527),"",PROPER('New Client Info'!$C1527)))</f>
        <v/>
      </c>
      <c r="I1487" s="57" t="str">
        <f>IF(AddProdEst, IF('Enrolled Client Info'!$D1507="Yes", "X", ""), IF('New Client Info'!$D1527="Yes", "X", ""))</f>
        <v/>
      </c>
      <c r="J1487" s="57" t="str">
        <f>IF(NOT(IngrRisk1&amp;IngrRisk2&amp;IngrRisk3&amp;IngrRisk4&amp;IngrRisk5&amp;IngrRisk6&amp;IngrRisk7&amp;IngrRisk8&amp;IngrRisk9&amp;IngrRisk10=""), "X", "")</f>
        <v/>
      </c>
      <c r="K1487" s="57" t="str">
        <f t="shared" si="24"/>
        <v/>
      </c>
      <c r="L1487" s="50"/>
    </row>
    <row r="1488" spans="8:12" x14ac:dyDescent="0.25">
      <c r="H1488" s="50" t="str">
        <f>IF(AddProdEst,IF(ISBLANK('Enrolled Client Info'!$C1508),"",PROPER('Enrolled Client Info'!$C1508)),IF(ISBLANK('New Client Info'!$C1528),"",PROPER('New Client Info'!$C1528)))</f>
        <v/>
      </c>
      <c r="I1488" s="57" t="str">
        <f>IF(AddProdEst, IF('Enrolled Client Info'!$D1508="Yes", "X", ""), IF('New Client Info'!$D1528="Yes", "X", ""))</f>
        <v/>
      </c>
      <c r="J1488" s="57" t="str">
        <f>IF(NOT(IngrRisk1&amp;IngrRisk2&amp;IngrRisk3&amp;IngrRisk4&amp;IngrRisk5&amp;IngrRisk6&amp;IngrRisk7&amp;IngrRisk8&amp;IngrRisk9&amp;IngrRisk10=""), "X", "")</f>
        <v/>
      </c>
      <c r="K1488" s="57" t="str">
        <f t="shared" si="24"/>
        <v/>
      </c>
      <c r="L1488" s="50"/>
    </row>
  </sheetData>
  <sheetProtection sheet="1" objects="1" scenarios="1" formatCells="0"/>
  <mergeCells count="7">
    <mergeCell ref="A28:F28"/>
    <mergeCell ref="A13:C13"/>
    <mergeCell ref="A7:L7"/>
    <mergeCell ref="A8:L8"/>
    <mergeCell ref="A9:L9"/>
    <mergeCell ref="A10:L10"/>
    <mergeCell ref="A11:L11"/>
  </mergeCells>
  <hyperlinks>
    <hyperlink ref="A28" r:id="rId1" display="To see a complete fee schedule, click here."/>
    <hyperlink ref="A28:F28" r:id="rId2" display="To view a complete fee schedule, click here."/>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6"/>
  <sheetViews>
    <sheetView topLeftCell="A187" workbookViewId="0">
      <selection activeCell="C216" sqref="C216"/>
    </sheetView>
  </sheetViews>
  <sheetFormatPr defaultRowHeight="15" x14ac:dyDescent="0.25"/>
  <cols>
    <col min="1" max="1" width="39.140625" bestFit="1" customWidth="1"/>
    <col min="2" max="2" width="17.42578125" customWidth="1"/>
    <col min="3" max="3" width="51" customWidth="1"/>
  </cols>
  <sheetData>
    <row r="1" spans="1:3" x14ac:dyDescent="0.25">
      <c r="A1" s="2" t="s">
        <v>174</v>
      </c>
      <c r="B1" t="s">
        <v>203</v>
      </c>
      <c r="C1" t="s">
        <v>215</v>
      </c>
    </row>
    <row r="2" spans="1:3" x14ac:dyDescent="0.25">
      <c r="A2" s="2" t="s">
        <v>176</v>
      </c>
      <c r="B2" t="s">
        <v>177</v>
      </c>
    </row>
    <row r="4" spans="1:3" x14ac:dyDescent="0.25">
      <c r="A4" s="53" t="s">
        <v>175</v>
      </c>
      <c r="B4" s="54" t="s">
        <v>172</v>
      </c>
      <c r="C4" s="2" t="s">
        <v>173</v>
      </c>
    </row>
    <row r="5" spans="1:3" x14ac:dyDescent="0.25">
      <c r="A5" s="51" t="s">
        <v>39</v>
      </c>
      <c r="B5" s="52">
        <v>4</v>
      </c>
      <c r="C5" s="56" t="str">
        <f>"=if(and(iserror(find("""&amp;A5&amp;""", " &amp;$B$1&amp;"))"</f>
        <v>=if(and(iserror(find("acid", lower(H14)))</v>
      </c>
    </row>
    <row r="6" spans="1:3" x14ac:dyDescent="0.25">
      <c r="A6" s="51" t="s">
        <v>40</v>
      </c>
      <c r="B6" s="52">
        <v>4</v>
      </c>
      <c r="C6" t="str">
        <f t="shared" ref="C6:C23" si="0">IF(ISBLANK(A7), C5&amp;", iserror(find("""&amp;A6&amp;""", "&amp; $B$1 &amp;"))"&amp;"), """", """&amp;$B$2&amp;""")", C5&amp;", iserror(find("""&amp;A6&amp;""", "&amp; $B$1 &amp;"))")</f>
        <v>=if(and(iserror(find("acid", lower(H14))), iserror(find("alcohol", lower(H14)))</v>
      </c>
    </row>
    <row r="7" spans="1:3" x14ac:dyDescent="0.25">
      <c r="A7" s="51" t="s">
        <v>41</v>
      </c>
      <c r="B7" s="52">
        <v>4</v>
      </c>
      <c r="C7" t="str">
        <f t="shared" si="0"/>
        <v>=if(and(iserror(find("acid", lower(H14))), iserror(find("alcohol", lower(H14))), iserror(find("alfalfa", lower(H14)))</v>
      </c>
    </row>
    <row r="8" spans="1:3" x14ac:dyDescent="0.25">
      <c r="A8" s="51" t="s">
        <v>42</v>
      </c>
      <c r="B8" s="52">
        <v>4</v>
      </c>
      <c r="C8" t="str">
        <f t="shared" si="0"/>
        <v>=if(and(iserror(find("acid", lower(H14))), iserror(find("alcohol", lower(H14))), iserror(find("alfalfa", lower(H14))), iserror(find("ammonia caramel", lower(H14)))</v>
      </c>
    </row>
    <row r="9" spans="1:3" x14ac:dyDescent="0.25">
      <c r="A9" s="51" t="s">
        <v>43</v>
      </c>
      <c r="B9" s="52">
        <v>4</v>
      </c>
      <c r="C9" t="str">
        <f t="shared" si="0"/>
        <v>=if(and(iserror(find("acid", lower(H14))), iserror(find("alcohol", lower(H14))), iserror(find("alfalfa", lower(H14))), iserror(find("ammonia caramel", lower(H14))), iserror(find("ascorbate", lower(H14)))</v>
      </c>
    </row>
    <row r="10" spans="1:3" x14ac:dyDescent="0.25">
      <c r="A10" s="51" t="s">
        <v>44</v>
      </c>
      <c r="B10" s="52">
        <v>4</v>
      </c>
      <c r="C10" t="str">
        <f t="shared" si="0"/>
        <v>=if(and(iserror(find("acid", lower(H14))), iserror(find("alcohol", lower(H14))), iserror(find("alfalfa", lower(H14))), iserror(find("ammonia caramel", lower(H14))), iserror(find("ascorbate", lower(H14))), iserror(find("ascorbic", lower(H14)))</v>
      </c>
    </row>
    <row r="11" spans="1:3" x14ac:dyDescent="0.25">
      <c r="A11" s="51" t="s">
        <v>45</v>
      </c>
      <c r="B11" s="52">
        <v>4</v>
      </c>
      <c r="C11" t="str">
        <f t="shared" si="0"/>
        <v>=if(and(iserror(find("acid", lower(H14))), iserror(find("alcohol", lower(H14))), iserror(find("alfalfa", lower(H14))), iserror(find("ammonia caramel", lower(H14))), iserror(find("ascorbate", lower(H14))), iserror(find("ascorbic", lower(H14))), iserror(find("aspartame", lower(H14)))</v>
      </c>
    </row>
    <row r="12" spans="1:3" x14ac:dyDescent="0.25">
      <c r="A12" s="51" t="s">
        <v>46</v>
      </c>
      <c r="B12" s="52">
        <v>4</v>
      </c>
      <c r="C12" t="str">
        <f t="shared" si="0"/>
        <v>=if(and(iserror(find("acid", lower(H14))), iserror(find("alcohol", lower(H14))), iserror(find("alfalfa", lower(H14))), iserror(find("ammonia caramel", lower(H14))), iserror(find("ascorbate", lower(H14))), iserror(find("ascorbic", lower(H14))), iserror(find("aspartame", lower(H14))), iserror(find("beef", lower(H14)))</v>
      </c>
    </row>
    <row r="13" spans="1:3" x14ac:dyDescent="0.25">
      <c r="A13" s="51" t="s">
        <v>47</v>
      </c>
      <c r="B13" s="52">
        <v>4</v>
      </c>
      <c r="C13" t="str">
        <f t="shared" si="0"/>
        <v>=if(and(iserror(find("acid", lower(H14))), iserror(find("alcohol", lower(H14))), iserror(find("alfalfa", lower(H14))), iserror(find("ammonia caramel", lower(H14))), iserror(find("ascorbate", lower(H14))), iserror(find("ascorbic", lower(H14))), iserror(find("aspartame", lower(H14))), iserror(find("beef", lower(H14))), iserror(find("beer", lower(H14)))</v>
      </c>
    </row>
    <row r="14" spans="1:3" x14ac:dyDescent="0.25">
      <c r="A14" s="51" t="s">
        <v>48</v>
      </c>
      <c r="B14" s="52">
        <v>4</v>
      </c>
      <c r="C14" t="str">
        <f t="shared" si="0"/>
        <v>=if(and(iserror(find("acid", lower(H14))), iserror(find("alcohol", lower(H14))), iserror(find("alfalfa", lower(H14))), iserror(find("ammonia caramel", lower(H14))), iserror(find("ascorbate", lower(H14))), iserror(find("ascorbic", lower(H14))), iserror(find("aspartame", lower(H14))), iserror(find("beef", lower(H14))), iserror(find("beer", lower(H14))), iserror(find("bone phosphate", lower(H14)))</v>
      </c>
    </row>
    <row r="15" spans="1:3" x14ac:dyDescent="0.25">
      <c r="A15" s="51" t="s">
        <v>49</v>
      </c>
      <c r="B15" s="52">
        <v>4</v>
      </c>
      <c r="C15" t="str">
        <f t="shared" si="0"/>
        <v>=if(and(iserror(find("acid", lower(H14))), iserror(find("alcohol", lower(H14))), iserror(find("alfalfa", lower(H14))), iserror(find("ammonia caramel", lower(H14))), iserror(find("ascorbate", lower(H14))), iserror(find("ascorbic", lower(H14))), iserror(find("aspartame", lower(H14))), iserror(find("beef", lower(H14))), iserror(find("beer", lower(H14))), iserror(find("bone phosphate", lower(H14))), iserror(find("butter", lower(H14)))</v>
      </c>
    </row>
    <row r="16" spans="1:3" x14ac:dyDescent="0.25">
      <c r="A16" s="51" t="s">
        <v>50</v>
      </c>
      <c r="B16" s="52">
        <v>4</v>
      </c>
      <c r="C16" t="str">
        <f t="shared" si="0"/>
        <v>=if(and(iserror(find("acid", lower(H14))), iserror(find("alcohol", lower(H14))), iserror(find("alfalfa", lower(H14))), iserror(find("ammonia caramel", lower(H14))), iserror(find("ascorbate", lower(H14))), iserror(find("ascorbic", lower(H14))), iserror(find("aspartame", lower(H14))), iserror(find("beef", lower(H14))), iserror(find("beer", lower(H14))), iserror(find("bone phosphate", lower(H14))), iserror(find("butter", lower(H14))), iserror(find("calcium citrate", lower(H14)))</v>
      </c>
    </row>
    <row r="17" spans="1:3" x14ac:dyDescent="0.25">
      <c r="A17" s="51" t="s">
        <v>51</v>
      </c>
      <c r="B17" s="52">
        <v>4</v>
      </c>
      <c r="C17" t="str">
        <f t="shared" si="0"/>
        <v>=if(and(iserror(find("acid", lower(H14))), iserror(find("alcohol", lower(H14))), iserror(find("alfalfa", lower(H14))), iserror(find("ammonia caramel", lower(H14))), iserror(find("ascorbate", lower(H14))), iserror(find("ascorbic", lower(H14))), iserror(find("aspartame", lower(H14))), iserror(find("beef", lower(H14))), iserror(find("beer", lower(H14))), iserror(find("bone phosphate", lower(H14))), iserror(find("butter", lower(H14))), iserror(find("calcium citrate", lower(H14))), iserror(find("calcium fumarate", lower(H14)))</v>
      </c>
    </row>
    <row r="18" spans="1:3" x14ac:dyDescent="0.25">
      <c r="A18" s="51" t="s">
        <v>52</v>
      </c>
      <c r="B18" s="52">
        <v>4</v>
      </c>
      <c r="C18" t="str">
        <f t="shared" si="0"/>
        <v>=if(and(iserror(find("acid", lower(H14))), iserror(find("alcohol", lower(H14))), iserror(find("alfalfa", lower(H14))), iserror(find("ammonia caramel", lower(H14))), iserror(find("ascorbate", lower(H14))), iserror(find("ascorbic", lower(H14))), iserror(find("aspartame", lower(H14))), iserror(find("beef", lower(H14))), iserror(find("beer", lower(H14))), iserror(find("bone phosphate", lower(H14))), iserror(find("butter", lower(H14))), iserror(find("calcium citrate", lower(H14))), iserror(find("calcium fumarate", lower(H14))), iserror(find("calcium gluconate", lower(H14)))</v>
      </c>
    </row>
    <row r="19" spans="1:3" x14ac:dyDescent="0.25">
      <c r="A19" s="51" t="s">
        <v>53</v>
      </c>
      <c r="B19" s="52">
        <v>4</v>
      </c>
      <c r="C19" t="str">
        <f t="shared" si="0"/>
        <v>=if(and(iserror(find("acid", lower(H14))), iserror(find("alcohol", lower(H14))), iserror(find("alfalfa", lower(H14))), iserror(find("ammonia caramel", lower(H14))), iserror(find("ascorbate", lower(H14))), iserror(find("ascorbic", lower(H14))), iserror(find("aspartame", lower(H14))), iserror(find("beef", lower(H14))), iserror(find("beer", lower(H14))), iserror(find("bone phosphate", lower(H14))), iserror(find("butter", lower(H14))), iserror(find("calcium citrate", lower(H14))), iserror(find("calcium fumarate", lower(H14))), iserror(find("calcium gluconate", lower(H14))), iserror(find("calcium lactate", lower(H14)))</v>
      </c>
    </row>
    <row r="20" spans="1:3" x14ac:dyDescent="0.25">
      <c r="A20" s="51" t="s">
        <v>54</v>
      </c>
      <c r="B20" s="52">
        <v>4</v>
      </c>
      <c r="C20" t="str">
        <f t="shared" si="0"/>
        <v>=if(and(iserror(find("acid", lower(H14))), iserror(find("alcohol", lower(H14))), iserror(find("alfalfa", lower(H14))), iserror(find("ammonia caramel", lower(H14))), iserror(find("ascorbate", lower(H14))), iserror(find("ascorbic", lower(H14))), iserror(find("aspartame", lower(H14))), iserror(find("beef", lower(H14))), iserror(find("beer", lower(H14))), iserror(find("bone phosphate", lower(H14))), iserror(find("butter", lower(H14))), iserror(find("calcium citrate", lower(H14))), iserror(find("calcium fumarate", lower(H14))), iserror(find("calcium gluconate", lower(H14))), iserror(find("calcium lactate", lower(H14))), iserror(find("calcium stearoyl lactylate", lower(H14)))</v>
      </c>
    </row>
    <row r="21" spans="1:3" x14ac:dyDescent="0.25">
      <c r="A21" s="51" t="s">
        <v>55</v>
      </c>
      <c r="B21" s="52">
        <v>4</v>
      </c>
      <c r="C21" t="str">
        <f t="shared" si="0"/>
        <v>=if(and(iserror(find("acid", lower(H14))), iserror(find("alcohol", lower(H14))), iserror(find("alfalfa", lower(H14))), iserror(find("ammonia caramel", lower(H14))), iserror(find("ascorbate", lower(H14))), iserror(find("ascorbic", lower(H14))), iserror(find("aspartame", lower(H14))), iserror(find("beef", lower(H14))), iserror(find("beer", lower(H14))), iserror(find("bone phosphate", lower(H14))), iserror(find("butter", lower(H14))), iserror(find("calcium citrate", lower(H14))), iserror(find("calcium fumarate", lower(H14))), iserror(find("calcium gluconate", lower(H14))), iserror(find("calcium lactate", lower(H14))), iserror(find("calcium stearoyl lactylate", lower(H14))), iserror(find("canola", lower(H14)))</v>
      </c>
    </row>
    <row r="22" spans="1:3" x14ac:dyDescent="0.25">
      <c r="A22" s="51" t="s">
        <v>56</v>
      </c>
      <c r="B22" s="52">
        <v>4</v>
      </c>
      <c r="C22" t="str">
        <f t="shared" si="0"/>
        <v>=if(and(iserror(find("acid", lower(H14))), iserror(find("alcohol", lower(H14))), iserror(find("alfalfa", lower(H14))), iserror(find("ammonia caramel", lower(H14))), iserror(find("ascorbate", lower(H14))), iserror(find("ascorbic", lower(H14))), iserror(find("aspartame", lower(H14))), iserror(find("beef", lower(H14))), iserror(find("beer", lower(H14))), iserror(find("bone phosphate", lower(H14))), iserror(find("butter", lower(H14))), iserror(find("calcium citrate", lower(H14))), iserror(find("calcium fumarate", lower(H14))), iserror(find("calcium gluconate", lower(H14))), iserror(find("calcium lactate", lower(H14))), iserror(find("calcium stearoyl lactylate", lower(H14))), iserror(find("canola", lower(H14))), iserror(find("caramel caustic sulphite caramel", lower(H14)))</v>
      </c>
    </row>
    <row r="23" spans="1:3" x14ac:dyDescent="0.25">
      <c r="A23" s="51" t="s">
        <v>57</v>
      </c>
      <c r="B23" s="52">
        <v>4</v>
      </c>
      <c r="C23" t="str">
        <f t="shared" si="0"/>
        <v>=if(and(iserror(find("acid", lower(H14))), iserror(find("alcohol", lower(H14))), iserror(find("alfalfa", lower(H14))), iserror(find("ammonia caramel", lower(H14))), iserror(find("ascorbate", lower(H14))), iserror(find("ascorbic", lower(H14))), iserror(find("aspartame", lower(H14))), iserror(find("beef", lower(H14))), iserror(find("beer", lower(H14))), iserror(find("bone phosphate", lower(H14))), iserror(find("butter", lower(H14))), iserror(find("calcium citrate", lower(H14))), iserror(find("calcium fumarate", lower(H14))), iserror(find("calcium gluconate", lower(H14))), iserror(find("calcium lactate", lower(H14))), iserror(find("calcium stearoyl lactylate", lower(H14))), iserror(find("canola", lower(H14))), iserror(find("caramel caustic sulphite caramel", lower(H14))), iserror(find("carbonmethylcellulose sodium", lower(H14)))</v>
      </c>
    </row>
    <row r="24" spans="1:3" x14ac:dyDescent="0.25">
      <c r="A24" s="51" t="s">
        <v>58</v>
      </c>
      <c r="B24" s="52">
        <v>4</v>
      </c>
      <c r="C24" t="str">
        <f>IF(ISBLANK(A25), C23&amp;", iserror(find("""&amp;A24&amp;""", "&amp; $B$1 &amp;"))"&amp;"), """", """&amp;$B$2&amp;""")", C23&amp;", iserror(find("""&amp;A24&amp;""", "&amp; $B$1 &amp;"))")</f>
        <v>=if(and(iserror(find("acid", lower(H14))), iserror(find("alcohol", lower(H14))), iserror(find("alfalfa", lower(H14))), iserror(find("ammonia caramel", lower(H14))), iserror(find("ascorbate", lower(H14))), iserror(find("ascorbic", lower(H14))), iserror(find("aspartame", lower(H14))), iserror(find("beef", lower(H14))), iserror(find("beer", lower(H14))), iserror(find("bone phosphate", lower(H14))), iserror(find("butter", lower(H14))), iserror(find("calcium citrate", lower(H14))), iserror(find("calcium fumarate", lower(H14))), iserror(find("calcium gluconate", lower(H14))), iserror(find("calcium lactate", lower(H14))), iserror(find("calcium stearoyl lactylate", lower(H14))), iserror(find("canola", lower(H14))), iserror(find("caramel caustic sulphite caramel", lower(H14))), iserror(find("carbonmethylcellulose sodium", lower(H14))), iserror(find("cellulose methyl", lower(H14)))), "", "HR")</v>
      </c>
    </row>
    <row r="25" spans="1:3" x14ac:dyDescent="0.25">
      <c r="A25" s="51"/>
      <c r="B25" s="52"/>
    </row>
    <row r="26" spans="1:3" x14ac:dyDescent="0.25">
      <c r="A26" s="51"/>
      <c r="B26" s="52"/>
    </row>
    <row r="27" spans="1:3" x14ac:dyDescent="0.25">
      <c r="A27" s="53" t="s">
        <v>178</v>
      </c>
      <c r="B27" s="52"/>
    </row>
    <row r="28" spans="1:3" x14ac:dyDescent="0.25">
      <c r="A28" s="51" t="s">
        <v>59</v>
      </c>
      <c r="B28" s="52">
        <v>4</v>
      </c>
      <c r="C28" s="56" t="str">
        <f>"=if(and(iserror(find("""&amp;A28&amp;""", " &amp;$B$1&amp;"))"</f>
        <v>=if(and(iserror(find("cellulose microcrystalline", lower(H14)))</v>
      </c>
    </row>
    <row r="29" spans="1:3" x14ac:dyDescent="0.25">
      <c r="A29" s="51" t="s">
        <v>60</v>
      </c>
      <c r="B29" s="52">
        <v>4</v>
      </c>
      <c r="C29" t="str">
        <f t="shared" ref="C29:C46" si="1">IF(ISBLANK(A30), C28&amp;", iserror(find("""&amp;A29&amp;""", "&amp; $B$1 &amp;"))"&amp;"), """", """&amp;$B$2&amp;""")", C28&amp;", iserror(find("""&amp;A29&amp;""", "&amp; $B$1 &amp;"))")</f>
        <v>=if(and(iserror(find("cellulose microcrystalline", lower(H14))), iserror(find("cheese", lower(H14)))</v>
      </c>
    </row>
    <row r="30" spans="1:3" x14ac:dyDescent="0.25">
      <c r="A30" s="51" t="s">
        <v>61</v>
      </c>
      <c r="B30" s="52">
        <v>4</v>
      </c>
      <c r="C30" t="str">
        <f t="shared" si="1"/>
        <v>=if(and(iserror(find("cellulose microcrystalline", lower(H14))), iserror(find("cheese", lower(H14))), iserror(find("chicken", lower(H14)))</v>
      </c>
    </row>
    <row r="31" spans="1:3" x14ac:dyDescent="0.25">
      <c r="A31" s="51" t="s">
        <v>62</v>
      </c>
      <c r="B31" s="52">
        <v>4</v>
      </c>
      <c r="C31" t="str">
        <f t="shared" si="1"/>
        <v>=if(and(iserror(find("cellulose microcrystalline", lower(H14))), iserror(find("cheese", lower(H14))), iserror(find("chicken", lower(H14))), iserror(find("citric", lower(H14)))</v>
      </c>
    </row>
    <row r="32" spans="1:3" x14ac:dyDescent="0.25">
      <c r="A32" s="51" t="s">
        <v>31</v>
      </c>
      <c r="B32" s="52">
        <v>3</v>
      </c>
      <c r="C32" t="str">
        <f t="shared" si="1"/>
        <v>=if(and(iserror(find("cellulose microcrystalline", lower(H14))), iserror(find("cheese", lower(H14))), iserror(find("chicken", lower(H14))), iserror(find("citric", lower(H14))), iserror(find("concentrate", lower(H14)))</v>
      </c>
    </row>
    <row r="33" spans="1:3" x14ac:dyDescent="0.25">
      <c r="A33" s="51" t="s">
        <v>63</v>
      </c>
      <c r="B33" s="52">
        <v>4</v>
      </c>
      <c r="C33" t="str">
        <f t="shared" si="1"/>
        <v>=if(and(iserror(find("cellulose microcrystalline", lower(H14))), iserror(find("cheese", lower(H14))), iserror(find("chicken", lower(H14))), iserror(find("citric", lower(H14))), iserror(find("concentrate", lower(H14))), iserror(find("corn", lower(H14)))</v>
      </c>
    </row>
    <row r="34" spans="1:3" x14ac:dyDescent="0.25">
      <c r="A34" s="51" t="s">
        <v>64</v>
      </c>
      <c r="B34" s="52">
        <v>4</v>
      </c>
      <c r="C34" t="str">
        <f t="shared" si="1"/>
        <v>=if(and(iserror(find("cellulose microcrystalline", lower(H14))), iserror(find("cheese", lower(H14))), iserror(find("chicken", lower(H14))), iserror(find("citric", lower(H14))), iserror(find("concentrate", lower(H14))), iserror(find("corn", lower(H14))), iserror(find("cotton", lower(H14)))</v>
      </c>
    </row>
    <row r="35" spans="1:3" x14ac:dyDescent="0.25">
      <c r="A35" s="51" t="s">
        <v>65</v>
      </c>
      <c r="B35" s="52">
        <v>4</v>
      </c>
      <c r="C35" t="str">
        <f t="shared" si="1"/>
        <v>=if(and(iserror(find("cellulose microcrystalline", lower(H14))), iserror(find("cheese", lower(H14))), iserror(find("chicken", lower(H14))), iserror(find("citric", lower(H14))), iserror(find("concentrate", lower(H14))), iserror(find("corn", lower(H14))), iserror(find("cotton", lower(H14))), iserror(find("cream", lower(H14)))</v>
      </c>
    </row>
    <row r="36" spans="1:3" x14ac:dyDescent="0.25">
      <c r="A36" s="51" t="s">
        <v>66</v>
      </c>
      <c r="B36" s="52">
        <v>4</v>
      </c>
      <c r="C36" t="str">
        <f t="shared" si="1"/>
        <v>=if(and(iserror(find("cellulose microcrystalline", lower(H14))), iserror(find("cheese", lower(H14))), iserror(find("chicken", lower(H14))), iserror(find("citric", lower(H14))), iserror(find("concentrate", lower(H14))), iserror(find("corn", lower(H14))), iserror(find("cotton", lower(H14))), iserror(find("cream", lower(H14))), iserror(find("crosscarmellose sodium", lower(H14)))</v>
      </c>
    </row>
    <row r="37" spans="1:3" x14ac:dyDescent="0.25">
      <c r="A37" s="51" t="s">
        <v>67</v>
      </c>
      <c r="B37" s="52">
        <v>4</v>
      </c>
      <c r="C37" t="str">
        <f t="shared" si="1"/>
        <v>=if(and(iserror(find("cellulose microcrystalline", lower(H14))), iserror(find("cheese", lower(H14))), iserror(find("chicken", lower(H14))), iserror(find("citric", lower(H14))), iserror(find("concentrate", lower(H14))), iserror(find("corn", lower(H14))), iserror(find("cotton", lower(H14))), iserror(find("cream", lower(H14))), iserror(find("crosscarmellose sodium", lower(H14))), iserror(find("cyanocobalamin", lower(H14)))</v>
      </c>
    </row>
    <row r="38" spans="1:3" x14ac:dyDescent="0.25">
      <c r="A38" s="51" t="s">
        <v>68</v>
      </c>
      <c r="B38" s="52">
        <v>4</v>
      </c>
      <c r="C38" t="str">
        <f t="shared" si="1"/>
        <v>=if(and(iserror(find("cellulose microcrystalline", lower(H14))), iserror(find("cheese", lower(H14))), iserror(find("chicken", lower(H14))), iserror(find("citric", lower(H14))), iserror(find("concentrate", lower(H14))), iserror(find("corn", lower(H14))), iserror(find("cotton", lower(H14))), iserror(find("cream", lower(H14))), iserror(find("crosscarmellose sodium", lower(H14))), iserror(find("cyanocobalamin", lower(H14))), iserror(find("decyl glucoside", lower(H14)))</v>
      </c>
    </row>
    <row r="39" spans="1:3" x14ac:dyDescent="0.25">
      <c r="A39" s="51" t="s">
        <v>69</v>
      </c>
      <c r="B39" s="52">
        <v>4</v>
      </c>
      <c r="C39" t="str">
        <f t="shared" si="1"/>
        <v>=if(and(iserror(find("cellulose microcrystalline", lower(H14))), iserror(find("cheese", lower(H14))), iserror(find("chicken", lower(H14))), iserror(find("citric", lower(H14))), iserror(find("concentrate", lower(H14))), iserror(find("corn", lower(H14))), iserror(find("cotton", lower(H14))), iserror(find("cream", lower(H14))), iserror(find("crosscarmellose sodium", lower(H14))), iserror(find("cyanocobalamin", lower(H14))), iserror(find("decyl glucoside", lower(H14))), iserror(find("decyl polyglucose", lower(H14)))</v>
      </c>
    </row>
    <row r="40" spans="1:3" x14ac:dyDescent="0.25">
      <c r="A40" s="51" t="s">
        <v>70</v>
      </c>
      <c r="B40" s="52">
        <v>4</v>
      </c>
      <c r="C40" t="str">
        <f t="shared" si="1"/>
        <v>=if(and(iserror(find("cellulose microcrystalline", lower(H14))), iserror(find("cheese", lower(H14))), iserror(find("chicken", lower(H14))), iserror(find("citric", lower(H14))), iserror(find("concentrate", lower(H14))), iserror(find("corn", lower(H14))), iserror(find("cotton", lower(H14))), iserror(find("cream", lower(H14))), iserror(find("crosscarmellose sodium", lower(H14))), iserror(find("cyanocobalamin", lower(H14))), iserror(find("decyl glucoside", lower(H14))), iserror(find("decyl polyglucose", lower(H14))), iserror(find("dextrin", lower(H14)))</v>
      </c>
    </row>
    <row r="41" spans="1:3" x14ac:dyDescent="0.25">
      <c r="A41" s="51" t="s">
        <v>71</v>
      </c>
      <c r="B41" s="52">
        <v>4</v>
      </c>
      <c r="C41" t="str">
        <f t="shared" si="1"/>
        <v>=if(and(iserror(find("cellulose microcrystalline", lower(H14))), iserror(find("cheese", lower(H14))), iserror(find("chicken", lower(H14))), iserror(find("citric", lower(H14))), iserror(find("concentrate", lower(H14))), iserror(find("corn", lower(H14))), iserror(find("cotton", lower(H14))), iserror(find("cream", lower(H14))), iserror(find("crosscarmellose sodium", lower(H14))), iserror(find("cyanocobalamin", lower(H14))), iserror(find("decyl glucoside", lower(H14))), iserror(find("decyl polyglucose", lower(H14))), iserror(find("dextrin", lower(H14))), iserror(find("dextrose", lower(H14)))</v>
      </c>
    </row>
    <row r="42" spans="1:3" x14ac:dyDescent="0.25">
      <c r="A42" s="51" t="s">
        <v>72</v>
      </c>
      <c r="B42" s="52">
        <v>4</v>
      </c>
      <c r="C42" t="str">
        <f t="shared" si="1"/>
        <v>=if(and(iserror(find("cellulose microcrystalline", lower(H14))), iserror(find("cheese", lower(H14))), iserror(find("chicken", lower(H14))), iserror(find("citric", lower(H14))), iserror(find("concentrate", lower(H14))), iserror(find("corn", lower(H14))), iserror(find("cotton", lower(H14))), iserror(find("cream", lower(H14))), iserror(find("crosscarmellose sodium", lower(H14))), iserror(find("cyanocobalamin", lower(H14))), iserror(find("decyl glucoside", lower(H14))), iserror(find("decyl polyglucose", lower(H14))), iserror(find("dextrin", lower(H14))), iserror(find("dextrose", lower(H14))), iserror(find("duck", lower(H14)))</v>
      </c>
    </row>
    <row r="43" spans="1:3" x14ac:dyDescent="0.25">
      <c r="A43" s="51" t="s">
        <v>73</v>
      </c>
      <c r="B43" s="52">
        <v>4</v>
      </c>
      <c r="C43" t="str">
        <f t="shared" si="1"/>
        <v>=if(and(iserror(find("cellulose microcrystalline", lower(H14))), iserror(find("cheese", lower(H14))), iserror(find("chicken", lower(H14))), iserror(find("citric", lower(H14))), iserror(find("concentrate", lower(H14))), iserror(find("corn", lower(H14))), iserror(find("cotton", lower(H14))), iserror(find("cream", lower(H14))), iserror(find("crosscarmellose sodium", lower(H14))), iserror(find("cyanocobalamin", lower(H14))), iserror(find("decyl glucoside", lower(H14))), iserror(find("decyl polyglucose", lower(H14))), iserror(find("dextrin", lower(H14))), iserror(find("dextrose", lower(H14))), iserror(find("duck", lower(H14))), iserror(find("egg", lower(H14)))</v>
      </c>
    </row>
    <row r="44" spans="1:3" x14ac:dyDescent="0.25">
      <c r="A44" s="51" t="s">
        <v>74</v>
      </c>
      <c r="B44" s="52">
        <v>4</v>
      </c>
      <c r="C44" t="str">
        <f t="shared" si="1"/>
        <v>=if(and(iserror(find("cellulose microcrystalline", lower(H14))), iserror(find("cheese", lower(H14))), iserror(find("chicken", lower(H14))), iserror(find("citric", lower(H14))), iserror(find("concentrate", lower(H14))), iserror(find("corn", lower(H14))), iserror(find("cotton", lower(H14))), iserror(find("cream", lower(H14))), iserror(find("crosscarmellose sodium", lower(H14))), iserror(find("cyanocobalamin", lower(H14))), iserror(find("decyl glucoside", lower(H14))), iserror(find("decyl polyglucose", lower(H14))), iserror(find("dextrin", lower(H14))), iserror(find("dextrose", lower(H14))), iserror(find("duck", lower(H14))), iserror(find("egg", lower(H14))), iserror(find("enzyme", lower(H14)))</v>
      </c>
    </row>
    <row r="45" spans="1:3" x14ac:dyDescent="0.25">
      <c r="A45" s="51" t="s">
        <v>75</v>
      </c>
      <c r="B45" s="52">
        <v>4</v>
      </c>
      <c r="C45" t="str">
        <f t="shared" si="1"/>
        <v>=if(and(iserror(find("cellulose microcrystalline", lower(H14))), iserror(find("cheese", lower(H14))), iserror(find("chicken", lower(H14))), iserror(find("citric", lower(H14))), iserror(find("concentrate", lower(H14))), iserror(find("corn", lower(H14))), iserror(find("cotton", lower(H14))), iserror(find("cream", lower(H14))), iserror(find("crosscarmellose sodium", lower(H14))), iserror(find("cyanocobalamin", lower(H14))), iserror(find("decyl glucoside", lower(H14))), iserror(find("decyl polyglucose", lower(H14))), iserror(find("dextrin", lower(H14))), iserror(find("dextrose", lower(H14))), iserror(find("duck", lower(H14))), iserror(find("egg", lower(H14))), iserror(find("enzyme", lower(H14))), iserror(find("erythritol", lower(H14)))</v>
      </c>
    </row>
    <row r="46" spans="1:3" x14ac:dyDescent="0.25">
      <c r="A46" s="51" t="s">
        <v>76</v>
      </c>
      <c r="B46" s="52">
        <v>4</v>
      </c>
      <c r="C46" t="str">
        <f t="shared" si="1"/>
        <v>=if(and(iserror(find("cellulose microcrystalline", lower(H14))), iserror(find("cheese", lower(H14))), iserror(find("chicken", lower(H14))), iserror(find("citric", lower(H14))), iserror(find("concentrate", lower(H14))), iserror(find("corn", lower(H14))), iserror(find("cotton", lower(H14))), iserror(find("cream", lower(H14))), iserror(find("crosscarmellose sodium", lower(H14))), iserror(find("cyanocobalamin", lower(H14))), iserror(find("decyl glucoside", lower(H14))), iserror(find("decyl polyglucose", lower(H14))), iserror(find("dextrin", lower(H14))), iserror(find("dextrose", lower(H14))), iserror(find("duck", lower(H14))), iserror(find("egg", lower(H14))), iserror(find("enzyme", lower(H14))), iserror(find("erythritol", lower(H14))), iserror(find("ethanol", lower(H14)))</v>
      </c>
    </row>
    <row r="47" spans="1:3" x14ac:dyDescent="0.25">
      <c r="A47" s="51" t="s">
        <v>77</v>
      </c>
      <c r="B47" s="52">
        <v>4</v>
      </c>
      <c r="C47" t="str">
        <f>IF(ISBLANK(A48), C46&amp;", iserror(find("""&amp;A47&amp;""", "&amp; $B$1 &amp;"))"&amp;"), """", """&amp;$B$2&amp;""")", C46&amp;", iserror(find("""&amp;A47&amp;""", "&amp; $B$1 &amp;"))")</f>
        <v>=if(and(iserror(find("cellulose microcrystalline", lower(H14))), iserror(find("cheese", lower(H14))), iserror(find("chicken", lower(H14))), iserror(find("citric", lower(H14))), iserror(find("concentrate", lower(H14))), iserror(find("corn", lower(H14))), iserror(find("cotton", lower(H14))), iserror(find("cream", lower(H14))), iserror(find("crosscarmellose sodium", lower(H14))), iserror(find("cyanocobalamin", lower(H14))), iserror(find("decyl glucoside", lower(H14))), iserror(find("decyl polyglucose", lower(H14))), iserror(find("dextrin", lower(H14))), iserror(find("dextrose", lower(H14))), iserror(find("duck", lower(H14))), iserror(find("egg", lower(H14))), iserror(find("enzyme", lower(H14))), iserror(find("erythritol", lower(H14))), iserror(find("ethanol", lower(H14))), iserror(find("ethyl acetate", lower(H14)))), "", "HR")</v>
      </c>
    </row>
    <row r="48" spans="1:3" x14ac:dyDescent="0.25">
      <c r="A48" s="51"/>
      <c r="B48" s="52"/>
    </row>
    <row r="49" spans="1:3" x14ac:dyDescent="0.25">
      <c r="A49" s="51"/>
      <c r="B49" s="52"/>
    </row>
    <row r="50" spans="1:3" x14ac:dyDescent="0.25">
      <c r="A50" s="53" t="s">
        <v>179</v>
      </c>
      <c r="B50" s="52"/>
    </row>
    <row r="51" spans="1:3" x14ac:dyDescent="0.25">
      <c r="A51" s="51" t="s">
        <v>78</v>
      </c>
      <c r="B51" s="52">
        <v>4</v>
      </c>
      <c r="C51" s="56" t="str">
        <f>"=if(and(iserror(find("""&amp;A51&amp;""", " &amp;$B$1&amp;"))"</f>
        <v>=if(and(iserror(find("ethyl alcohol", lower(H14)))</v>
      </c>
    </row>
    <row r="52" spans="1:3" x14ac:dyDescent="0.25">
      <c r="A52" s="51" t="s">
        <v>79</v>
      </c>
      <c r="B52" s="52">
        <v>4</v>
      </c>
      <c r="C52" t="str">
        <f t="shared" ref="C52:C69" si="2">IF(ISBLANK(A53), C51&amp;", iserror(find("""&amp;A52&amp;""", "&amp; $B$1 &amp;"))"&amp;"), """", """&amp;$B$2&amp;""")", C51&amp;", iserror(find("""&amp;A52&amp;""", "&amp; $B$1 &amp;"))")</f>
        <v>=if(and(iserror(find("ethyl alcohol", lower(H14))), iserror(find("ethyl lactate", lower(H14)))</v>
      </c>
    </row>
    <row r="53" spans="1:3" x14ac:dyDescent="0.25">
      <c r="A53" s="51" t="s">
        <v>80</v>
      </c>
      <c r="B53" s="52">
        <v>4</v>
      </c>
      <c r="C53" t="str">
        <f t="shared" si="2"/>
        <v>=if(and(iserror(find("ethyl alcohol", lower(H14))), iserror(find("ethyl lactate", lower(H14))), iserror(find("ethyl maltol", lower(H14)))</v>
      </c>
    </row>
    <row r="54" spans="1:3" x14ac:dyDescent="0.25">
      <c r="A54" s="51" t="s">
        <v>81</v>
      </c>
      <c r="B54" s="52">
        <v>4</v>
      </c>
      <c r="C54" t="str">
        <f t="shared" si="2"/>
        <v>=if(and(iserror(find("ethyl alcohol", lower(H14))), iserror(find("ethyl lactate", lower(H14))), iserror(find("ethyl maltol", lower(H14))), iserror(find("ethylcellulose", lower(H14)))</v>
      </c>
    </row>
    <row r="55" spans="1:3" x14ac:dyDescent="0.25">
      <c r="A55" s="51" t="s">
        <v>82</v>
      </c>
      <c r="B55" s="52">
        <v>4</v>
      </c>
      <c r="C55" t="str">
        <f t="shared" si="2"/>
        <v>=if(and(iserror(find("ethyl alcohol", lower(H14))), iserror(find("ethyl lactate", lower(H14))), iserror(find("ethyl maltol", lower(H14))), iserror(find("ethylcellulose", lower(H14))), iserror(find("ethylene", lower(H14)))</v>
      </c>
    </row>
    <row r="56" spans="1:3" x14ac:dyDescent="0.25">
      <c r="A56" s="51" t="s">
        <v>83</v>
      </c>
      <c r="B56" s="52">
        <v>4</v>
      </c>
      <c r="C56" t="str">
        <f t="shared" si="2"/>
        <v>=if(and(iserror(find("ethyl alcohol", lower(H14))), iserror(find("ethyl lactate", lower(H14))), iserror(find("ethyl maltol", lower(H14))), iserror(find("ethylcellulose", lower(H14))), iserror(find("ethylene", lower(H14))), iserror(find("extract", lower(H14)))</v>
      </c>
    </row>
    <row r="57" spans="1:3" x14ac:dyDescent="0.25">
      <c r="A57" s="51" t="s">
        <v>84</v>
      </c>
      <c r="B57" s="52">
        <v>4</v>
      </c>
      <c r="C57" t="str">
        <f t="shared" si="2"/>
        <v>=if(and(iserror(find("ethyl alcohol", lower(H14))), iserror(find("ethyl lactate", lower(H14))), iserror(find("ethyl maltol", lower(H14))), iserror(find("ethylcellulose", lower(H14))), iserror(find("ethylene", lower(H14))), iserror(find("extract", lower(H14))), iserror(find("ferrous lactate", lower(H14)))</v>
      </c>
    </row>
    <row r="58" spans="1:3" x14ac:dyDescent="0.25">
      <c r="A58" s="51" t="s">
        <v>85</v>
      </c>
      <c r="B58" s="52">
        <v>4</v>
      </c>
      <c r="C58" t="str">
        <f t="shared" si="2"/>
        <v>=if(and(iserror(find("ethyl alcohol", lower(H14))), iserror(find("ethyl lactate", lower(H14))), iserror(find("ethyl maltol", lower(H14))), iserror(find("ethylcellulose", lower(H14))), iserror(find("ethylene", lower(H14))), iserror(find("extract", lower(H14))), iserror(find("ferrous lactate", lower(H14))), iserror(find("fibersol-2", lower(H14)))</v>
      </c>
    </row>
    <row r="59" spans="1:3" x14ac:dyDescent="0.25">
      <c r="A59" s="51" t="s">
        <v>86</v>
      </c>
      <c r="B59" s="52">
        <v>4</v>
      </c>
      <c r="C59" t="str">
        <f t="shared" si="2"/>
        <v>=if(and(iserror(find("ethyl alcohol", lower(H14))), iserror(find("ethyl lactate", lower(H14))), iserror(find("ethyl maltol", lower(H14))), iserror(find("ethylcellulose", lower(H14))), iserror(find("ethylene", lower(H14))), iserror(find("extract", lower(H14))), iserror(find("ferrous lactate", lower(H14))), iserror(find("fibersol-2", lower(H14))), iserror(find("fish", lower(H14)))</v>
      </c>
    </row>
    <row r="60" spans="1:3" x14ac:dyDescent="0.25">
      <c r="A60" s="51" t="s">
        <v>87</v>
      </c>
      <c r="B60" s="52">
        <v>4</v>
      </c>
      <c r="C60" t="str">
        <f t="shared" si="2"/>
        <v>=if(and(iserror(find("ethyl alcohol", lower(H14))), iserror(find("ethyl lactate", lower(H14))), iserror(find("ethyl maltol", lower(H14))), iserror(find("ethylcellulose", lower(H14))), iserror(find("ethylene", lower(H14))), iserror(find("extract", lower(H14))), iserror(find("ferrous lactate", lower(H14))), iserror(find("fibersol-2", lower(H14))), iserror(find("fish", lower(H14))), iserror(find("flavor", lower(H14)))</v>
      </c>
    </row>
    <row r="61" spans="1:3" x14ac:dyDescent="0.25">
      <c r="A61" s="51" t="s">
        <v>88</v>
      </c>
      <c r="B61" s="52">
        <v>4</v>
      </c>
      <c r="C61" t="str">
        <f t="shared" si="2"/>
        <v>=if(and(iserror(find("ethyl alcohol", lower(H14))), iserror(find("ethyl lactate", lower(H14))), iserror(find("ethyl maltol", lower(H14))), iserror(find("ethylcellulose", lower(H14))), iserror(find("ethylene", lower(H14))), iserror(find("extract", lower(H14))), iserror(find("ferrous lactate", lower(H14))), iserror(find("fibersol-2", lower(H14))), iserror(find("fish", lower(H14))), iserror(find("flavor", lower(H14))), iserror(find("flavour", lower(H14)))</v>
      </c>
    </row>
    <row r="62" spans="1:3" x14ac:dyDescent="0.25">
      <c r="A62" s="51" t="s">
        <v>89</v>
      </c>
      <c r="B62" s="52">
        <v>4</v>
      </c>
      <c r="C62" t="str">
        <f t="shared" si="2"/>
        <v>=if(and(iserror(find("ethyl alcohol", lower(H14))), iserror(find("ethyl lactate", lower(H14))), iserror(find("ethyl maltol", lower(H14))), iserror(find("ethylcellulose", lower(H14))), iserror(find("ethylene", lower(H14))), iserror(find("extract", lower(H14))), iserror(find("ferrous lactate", lower(H14))), iserror(find("fibersol-2", lower(H14))), iserror(find("fish", lower(H14))), iserror(find("flavor", lower(H14))), iserror(find("flavour", lower(H14))), iserror(find("fructose", lower(H14)))</v>
      </c>
    </row>
    <row r="63" spans="1:3" x14ac:dyDescent="0.25">
      <c r="A63" s="51" t="s">
        <v>90</v>
      </c>
      <c r="B63" s="52">
        <v>4</v>
      </c>
      <c r="C63" t="str">
        <f t="shared" si="2"/>
        <v>=if(and(iserror(find("ethyl alcohol", lower(H14))), iserror(find("ethyl lactate", lower(H14))), iserror(find("ethyl maltol", lower(H14))), iserror(find("ethylcellulose", lower(H14))), iserror(find("ethylene", lower(H14))), iserror(find("extract", lower(H14))), iserror(find("ferrous lactate", lower(H14))), iserror(find("fibersol-2", lower(H14))), iserror(find("fish", lower(H14))), iserror(find("flavor", lower(H14))), iserror(find("flavour", lower(H14))), iserror(find("fructose", lower(H14))), iserror(find("gelatin", lower(H14)))</v>
      </c>
    </row>
    <row r="64" spans="1:3" x14ac:dyDescent="0.25">
      <c r="A64" s="51" t="s">
        <v>91</v>
      </c>
      <c r="B64" s="52">
        <v>4</v>
      </c>
      <c r="C64" t="str">
        <f t="shared" si="2"/>
        <v>=if(and(iserror(find("ethyl alcohol", lower(H14))), iserror(find("ethyl lactate", lower(H14))), iserror(find("ethyl maltol", lower(H14))), iserror(find("ethylcellulose", lower(H14))), iserror(find("ethylene", lower(H14))), iserror(find("extract", lower(H14))), iserror(find("ferrous lactate", lower(H14))), iserror(find("fibersol-2", lower(H14))), iserror(find("fish", lower(H14))), iserror(find("flavor", lower(H14))), iserror(find("flavour", lower(H14))), iserror(find("fructose", lower(H14))), iserror(find("gelatin", lower(H14))), iserror(find("gellan gum", lower(H14)))</v>
      </c>
    </row>
    <row r="65" spans="1:3" x14ac:dyDescent="0.25">
      <c r="A65" s="51" t="s">
        <v>92</v>
      </c>
      <c r="B65" s="52">
        <v>4</v>
      </c>
      <c r="C65" t="str">
        <f t="shared" si="2"/>
        <v>=if(and(iserror(find("ethyl alcohol", lower(H14))), iserror(find("ethyl lactate", lower(H14))), iserror(find("ethyl maltol", lower(H14))), iserror(find("ethylcellulose", lower(H14))), iserror(find("ethylene", lower(H14))), iserror(find("extract", lower(H14))), iserror(find("ferrous lactate", lower(H14))), iserror(find("fibersol-2", lower(H14))), iserror(find("fish", lower(H14))), iserror(find("flavor", lower(H14))), iserror(find("flavour", lower(H14))), iserror(find("fructose", lower(H14))), iserror(find("gelatin", lower(H14))), iserror(find("gellan gum", lower(H14))), iserror(find("gluconate", lower(H14)))</v>
      </c>
    </row>
    <row r="66" spans="1:3" x14ac:dyDescent="0.25">
      <c r="A66" s="51" t="s">
        <v>93</v>
      </c>
      <c r="B66" s="52">
        <v>4</v>
      </c>
      <c r="C66" t="str">
        <f t="shared" si="2"/>
        <v>=if(and(iserror(find("ethyl alcohol", lower(H14))), iserror(find("ethyl lactate", lower(H14))), iserror(find("ethyl maltol", lower(H14))), iserror(find("ethylcellulose", lower(H14))), iserror(find("ethylene", lower(H14))), iserror(find("extract", lower(H14))), iserror(find("ferrous lactate", lower(H14))), iserror(find("fibersol-2", lower(H14))), iserror(find("fish", lower(H14))), iserror(find("flavor", lower(H14))), iserror(find("flavour", lower(H14))), iserror(find("fructose", lower(H14))), iserror(find("gelatin", lower(H14))), iserror(find("gellan gum", lower(H14))), iserror(find("gluconate", lower(H14))), iserror(find("gluconic acid", lower(H14)))</v>
      </c>
    </row>
    <row r="67" spans="1:3" x14ac:dyDescent="0.25">
      <c r="A67" s="51" t="s">
        <v>94</v>
      </c>
      <c r="B67" s="52">
        <v>4</v>
      </c>
      <c r="C67" t="str">
        <f t="shared" si="2"/>
        <v>=if(and(iserror(find("ethyl alcohol", lower(H14))), iserror(find("ethyl lactate", lower(H14))), iserror(find("ethyl maltol", lower(H14))), iserror(find("ethylcellulose", lower(H14))), iserror(find("ethylene", lower(H14))), iserror(find("extract", lower(H14))), iserror(find("ferrous lactate", lower(H14))), iserror(find("fibersol-2", lower(H14))), iserror(find("fish", lower(H14))), iserror(find("flavor", lower(H14))), iserror(find("flavour", lower(H14))), iserror(find("fructose", lower(H14))), iserror(find("gelatin", lower(H14))), iserror(find("gellan gum", lower(H14))), iserror(find("gluconate", lower(H14))), iserror(find("gluconic acid", lower(H14))), iserror(find("glucono delta-lactone", lower(H14)))</v>
      </c>
    </row>
    <row r="68" spans="1:3" x14ac:dyDescent="0.25">
      <c r="A68" s="51" t="s">
        <v>95</v>
      </c>
      <c r="B68" s="52">
        <v>4</v>
      </c>
      <c r="C68" t="str">
        <f t="shared" si="2"/>
        <v>=if(and(iserror(find("ethyl alcohol", lower(H14))), iserror(find("ethyl lactate", lower(H14))), iserror(find("ethyl maltol", lower(H14))), iserror(find("ethylcellulose", lower(H14))), iserror(find("ethylene", lower(H14))), iserror(find("extract", lower(H14))), iserror(find("ferrous lactate", lower(H14))), iserror(find("fibersol-2", lower(H14))), iserror(find("fish", lower(H14))), iserror(find("flavor", lower(H14))), iserror(find("flavour", lower(H14))), iserror(find("fructose", lower(H14))), iserror(find("gelatin", lower(H14))), iserror(find("gellan gum", lower(H14))), iserror(find("gluconate", lower(H14))), iserror(find("gluconic acid", lower(H14))), iserror(find("glucono delta-lactone", lower(H14))), iserror(find("gluconolactone", lower(H14)))</v>
      </c>
    </row>
    <row r="69" spans="1:3" x14ac:dyDescent="0.25">
      <c r="A69" s="51" t="s">
        <v>96</v>
      </c>
      <c r="B69" s="52">
        <v>4</v>
      </c>
      <c r="C69" t="str">
        <f t="shared" si="2"/>
        <v>=if(and(iserror(find("ethyl alcohol", lower(H14))), iserror(find("ethyl lactate", lower(H14))), iserror(find("ethyl maltol", lower(H14))), iserror(find("ethylcellulose", lower(H14))), iserror(find("ethylene", lower(H14))), iserror(find("extract", lower(H14))), iserror(find("ferrous lactate", lower(H14))), iserror(find("fibersol-2", lower(H14))), iserror(find("fish", lower(H14))), iserror(find("flavor", lower(H14))), iserror(find("flavour", lower(H14))), iserror(find("fructose", lower(H14))), iserror(find("gelatin", lower(H14))), iserror(find("gellan gum", lower(H14))), iserror(find("gluconate", lower(H14))), iserror(find("gluconic acid", lower(H14))), iserror(find("glucono delta-lactone", lower(H14))), iserror(find("gluconolactone", lower(H14))), iserror(find("glucosamine", lower(H14)))</v>
      </c>
    </row>
    <row r="70" spans="1:3" x14ac:dyDescent="0.25">
      <c r="A70" s="51" t="s">
        <v>97</v>
      </c>
      <c r="B70" s="52">
        <v>4</v>
      </c>
      <c r="C70" t="str">
        <f>IF(ISBLANK(A71), C69&amp;", iserror(find("""&amp;A70&amp;""", "&amp; $B$1 &amp;"))"&amp;"), """", """&amp;$B$2&amp;""")", C69&amp;", iserror(find("""&amp;A70&amp;""", "&amp; $B$1 &amp;"))")</f>
        <v>=if(and(iserror(find("ethyl alcohol", lower(H14))), iserror(find("ethyl lactate", lower(H14))), iserror(find("ethyl maltol", lower(H14))), iserror(find("ethylcellulose", lower(H14))), iserror(find("ethylene", lower(H14))), iserror(find("extract", lower(H14))), iserror(find("ferrous lactate", lower(H14))), iserror(find("fibersol-2", lower(H14))), iserror(find("fish", lower(H14))), iserror(find("flavor", lower(H14))), iserror(find("flavour", lower(H14))), iserror(find("fructose", lower(H14))), iserror(find("gelatin", lower(H14))), iserror(find("gellan gum", lower(H14))), iserror(find("gluconate", lower(H14))), iserror(find("gluconic acid", lower(H14))), iserror(find("glucono delta-lactone", lower(H14))), iserror(find("gluconolactone", lower(H14))), iserror(find("glucosamine", lower(H14))), iserror(find("glucose", lower(H14)))), "", "HR")</v>
      </c>
    </row>
    <row r="71" spans="1:3" x14ac:dyDescent="0.25">
      <c r="A71" s="51"/>
      <c r="B71" s="52"/>
    </row>
    <row r="72" spans="1:3" x14ac:dyDescent="0.25">
      <c r="A72" s="51"/>
      <c r="B72" s="52"/>
    </row>
    <row r="73" spans="1:3" x14ac:dyDescent="0.25">
      <c r="A73" s="53" t="s">
        <v>180</v>
      </c>
      <c r="B73" s="52"/>
    </row>
    <row r="74" spans="1:3" x14ac:dyDescent="0.25">
      <c r="A74" s="51" t="s">
        <v>98</v>
      </c>
      <c r="B74" s="52">
        <v>4</v>
      </c>
      <c r="C74" s="56" t="str">
        <f>"=if(and(iserror(find("""&amp;A74&amp;""", " &amp;$B$1&amp;"))"</f>
        <v>=if(and(iserror(find("glutamate", lower(H14)))</v>
      </c>
    </row>
    <row r="75" spans="1:3" x14ac:dyDescent="0.25">
      <c r="A75" s="51" t="s">
        <v>99</v>
      </c>
      <c r="B75" s="52">
        <v>4</v>
      </c>
      <c r="C75" t="str">
        <f t="shared" ref="C75:C92" si="3">IF(ISBLANK(A76), C74&amp;", iserror(find("""&amp;A75&amp;""", "&amp; $B$1 &amp;"))"&amp;"), """", """&amp;$B$2&amp;""")", C74&amp;", iserror(find("""&amp;A75&amp;""", "&amp; $B$1 &amp;"))")</f>
        <v>=if(and(iserror(find("glutamate", lower(H14))), iserror(find("glyceride", lower(H14)))</v>
      </c>
    </row>
    <row r="76" spans="1:3" x14ac:dyDescent="0.25">
      <c r="A76" s="51" t="s">
        <v>100</v>
      </c>
      <c r="B76" s="52">
        <v>4</v>
      </c>
      <c r="C76" t="str">
        <f t="shared" si="3"/>
        <v>=if(and(iserror(find("glutamate", lower(H14))), iserror(find("glyceride", lower(H14))), iserror(find("glycerin", lower(H14)))</v>
      </c>
    </row>
    <row r="77" spans="1:3" x14ac:dyDescent="0.25">
      <c r="A77" s="51" t="s">
        <v>101</v>
      </c>
      <c r="B77" s="52">
        <v>4</v>
      </c>
      <c r="C77" t="str">
        <f t="shared" si="3"/>
        <v>=if(and(iserror(find("glutamate", lower(H14))), iserror(find("glyceride", lower(H14))), iserror(find("glycerin", lower(H14))), iserror(find("hemicellulose", lower(H14)))</v>
      </c>
    </row>
    <row r="78" spans="1:3" x14ac:dyDescent="0.25">
      <c r="A78" s="51" t="s">
        <v>102</v>
      </c>
      <c r="B78" s="52">
        <v>4</v>
      </c>
      <c r="C78" t="str">
        <f t="shared" si="3"/>
        <v>=if(and(iserror(find("glutamate", lower(H14))), iserror(find("glyceride", lower(H14))), iserror(find("glycerin", lower(H14))), iserror(find("hemicellulose", lower(H14))), iserror(find("high-fructose corn syrup", lower(H14)))</v>
      </c>
    </row>
    <row r="79" spans="1:3" x14ac:dyDescent="0.25">
      <c r="A79" s="51" t="s">
        <v>103</v>
      </c>
      <c r="B79" s="52">
        <v>4</v>
      </c>
      <c r="C79" t="str">
        <f t="shared" si="3"/>
        <v>=if(and(iserror(find("glutamate", lower(H14))), iserror(find("glyceride", lower(H14))), iserror(find("glycerin", lower(H14))), iserror(find("hemicellulose", lower(H14))), iserror(find("high-fructose corn syrup", lower(H14))), iserror(find("honey", lower(H14)))</v>
      </c>
    </row>
    <row r="80" spans="1:3" x14ac:dyDescent="0.25">
      <c r="A80" s="51" t="s">
        <v>104</v>
      </c>
      <c r="B80" s="52">
        <v>4</v>
      </c>
      <c r="C80" t="str">
        <f t="shared" si="3"/>
        <v>=if(and(iserror(find("glutamate", lower(H14))), iserror(find("glyceride", lower(H14))), iserror(find("glycerin", lower(H14))), iserror(find("hemicellulose", lower(H14))), iserror(find("high-fructose corn syrup", lower(H14))), iserror(find("honey", lower(H14))), iserror(find("hpmcp", lower(H14)))</v>
      </c>
    </row>
    <row r="81" spans="1:3" x14ac:dyDescent="0.25">
      <c r="A81" s="51" t="s">
        <v>105</v>
      </c>
      <c r="B81" s="52">
        <v>4</v>
      </c>
      <c r="C81" t="str">
        <f t="shared" si="3"/>
        <v>=if(and(iserror(find("glutamate", lower(H14))), iserror(find("glyceride", lower(H14))), iserror(find("glycerin", lower(H14))), iserror(find("hemicellulose", lower(H14))), iserror(find("high-fructose corn syrup", lower(H14))), iserror(find("honey", lower(H14))), iserror(find("hpmcp", lower(H14))), iserror(find("hydrolyzed", lower(H14)))</v>
      </c>
    </row>
    <row r="82" spans="1:3" x14ac:dyDescent="0.25">
      <c r="A82" s="51" t="s">
        <v>106</v>
      </c>
      <c r="B82" s="52">
        <v>4</v>
      </c>
      <c r="C82" t="str">
        <f t="shared" si="3"/>
        <v>=if(and(iserror(find("glutamate", lower(H14))), iserror(find("glyceride", lower(H14))), iserror(find("glycerin", lower(H14))), iserror(find("hemicellulose", lower(H14))), iserror(find("high-fructose corn syrup", lower(H14))), iserror(find("honey", lower(H14))), iserror(find("hpmcp", lower(H14))), iserror(find("hydrolyzed", lower(H14))), iserror(find("hydrolyzed vegetable protein", lower(H14)))</v>
      </c>
    </row>
    <row r="83" spans="1:3" x14ac:dyDescent="0.25">
      <c r="A83" s="51" t="s">
        <v>107</v>
      </c>
      <c r="B83" s="52">
        <v>4</v>
      </c>
      <c r="C83" t="str">
        <f t="shared" si="3"/>
        <v>=if(and(iserror(find("glutamate", lower(H14))), iserror(find("glyceride", lower(H14))), iserror(find("glycerin", lower(H14))), iserror(find("hemicellulose", lower(H14))), iserror(find("high-fructose corn syrup", lower(H14))), iserror(find("honey", lower(H14))), iserror(find("hpmcp", lower(H14))), iserror(find("hydrolyzed", lower(H14))), iserror(find("hydrolyzed vegetable protein", lower(H14))), iserror(find("hydroxypropyl methylcellulose pthalate", lower(H14)))</v>
      </c>
    </row>
    <row r="84" spans="1:3" x14ac:dyDescent="0.25">
      <c r="A84" s="51" t="s">
        <v>108</v>
      </c>
      <c r="B84" s="52">
        <v>4</v>
      </c>
      <c r="C84" t="str">
        <f t="shared" si="3"/>
        <v>=if(and(iserror(find("glutamate", lower(H14))), iserror(find("glyceride", lower(H14))), iserror(find("glycerin", lower(H14))), iserror(find("hemicellulose", lower(H14))), iserror(find("high-fructose corn syrup", lower(H14))), iserror(find("honey", lower(H14))), iserror(find("hpmcp", lower(H14))), iserror(find("hydrolyzed", lower(H14))), iserror(find("hydrolyzed vegetable protein", lower(H14))), iserror(find("hydroxypropyl methylcellulose pthalate", lower(H14))), iserror(find("inositol", lower(H14)))</v>
      </c>
    </row>
    <row r="85" spans="1:3" x14ac:dyDescent="0.25">
      <c r="A85" s="51" t="s">
        <v>32</v>
      </c>
      <c r="B85" s="52">
        <v>3</v>
      </c>
      <c r="C85" t="str">
        <f t="shared" si="3"/>
        <v>=if(and(iserror(find("glutamate", lower(H14))), iserror(find("glyceride", lower(H14))), iserror(find("glycerin", lower(H14))), iserror(find("hemicellulose", lower(H14))), iserror(find("high-fructose corn syrup", lower(H14))), iserror(find("honey", lower(H14))), iserror(find("hpmcp", lower(H14))), iserror(find("hydrolyzed", lower(H14))), iserror(find("hydrolyzed vegetable protein", lower(H14))), iserror(find("hydroxypropyl methylcellulose pthalate", lower(H14))), iserror(find("inositol", lower(H14))), iserror(find("isolate", lower(H14)))</v>
      </c>
    </row>
    <row r="86" spans="1:3" x14ac:dyDescent="0.25">
      <c r="A86" s="51" t="s">
        <v>33</v>
      </c>
      <c r="B86" s="52">
        <v>3</v>
      </c>
      <c r="C86" t="str">
        <f t="shared" si="3"/>
        <v>=if(and(iserror(find("glutamate", lower(H14))), iserror(find("glyceride", lower(H14))), iserror(find("glycerin", lower(H14))), iserror(find("hemicellulose", lower(H14))), iserror(find("high-fructose corn syrup", lower(H14))), iserror(find("honey", lower(H14))), iserror(find("hpmcp", lower(H14))), iserror(find("hydrolyzed", lower(H14))), iserror(find("hydrolyzed vegetable protein", lower(H14))), iserror(find("hydroxypropyl methylcellulose pthalate", lower(H14))), iserror(find("inositol", lower(H14))), iserror(find("isolate", lower(H14))), iserror(find("juice", lower(H14)))</v>
      </c>
    </row>
    <row r="87" spans="1:3" x14ac:dyDescent="0.25">
      <c r="A87" s="51" t="s">
        <v>109</v>
      </c>
      <c r="B87" s="52">
        <v>4</v>
      </c>
      <c r="C87" t="str">
        <f t="shared" si="3"/>
        <v>=if(and(iserror(find("glutamate", lower(H14))), iserror(find("glyceride", lower(H14))), iserror(find("glycerin", lower(H14))), iserror(find("hemicellulose", lower(H14))), iserror(find("high-fructose corn syrup", lower(H14))), iserror(find("honey", lower(H14))), iserror(find("hpmcp", lower(H14))), iserror(find("hydrolyzed", lower(H14))), iserror(find("hydrolyzed vegetable protein", lower(H14))), iserror(find("hydroxypropyl methylcellulose pthalate", lower(H14))), iserror(find("inositol", lower(H14))), iserror(find("isolate", lower(H14))), iserror(find("juice", lower(H14))), iserror(find("lactic acid", lower(H14)))</v>
      </c>
    </row>
    <row r="88" spans="1:3" x14ac:dyDescent="0.25">
      <c r="A88" s="51" t="s">
        <v>110</v>
      </c>
      <c r="B88" s="52">
        <v>4</v>
      </c>
      <c r="C88" t="str">
        <f t="shared" si="3"/>
        <v>=if(and(iserror(find("glutamate", lower(H14))), iserror(find("glyceride", lower(H14))), iserror(find("glycerin", lower(H14))), iserror(find("hemicellulose", lower(H14))), iserror(find("high-fructose corn syrup", lower(H14))), iserror(find("honey", lower(H14))), iserror(find("hpmcp", lower(H14))), iserror(find("hydrolyzed", lower(H14))), iserror(find("hydrolyzed vegetable protein", lower(H14))), iserror(find("hydroxypropyl methylcellulose pthalate", lower(H14))), iserror(find("inositol", lower(H14))), iserror(find("isolate", lower(H14))), iserror(find("juice", lower(H14))), iserror(find("lactic acid", lower(H14))), iserror(find("lamb", lower(H14)))</v>
      </c>
    </row>
    <row r="89" spans="1:3" x14ac:dyDescent="0.25">
      <c r="A89" s="51" t="s">
        <v>111</v>
      </c>
      <c r="B89" s="52">
        <v>4</v>
      </c>
      <c r="C89" t="str">
        <f t="shared" si="3"/>
        <v>=if(and(iserror(find("glutamate", lower(H14))), iserror(find("glyceride", lower(H14))), iserror(find("glycerin", lower(H14))), iserror(find("hemicellulose", lower(H14))), iserror(find("high-fructose corn syrup", lower(H14))), iserror(find("honey", lower(H14))), iserror(find("hpmcp", lower(H14))), iserror(find("hydrolyzed", lower(H14))), iserror(find("hydrolyzed vegetable protein", lower(H14))), iserror(find("hydroxypropyl methylcellulose pthalate", lower(H14))), iserror(find("inositol", lower(H14))), iserror(find("isolate", lower(H14))), iserror(find("juice", lower(H14))), iserror(find("lactic acid", lower(H14))), iserror(find("lamb", lower(H14))), iserror(find("lauryl glucoside", lower(H14)))</v>
      </c>
    </row>
    <row r="90" spans="1:3" x14ac:dyDescent="0.25">
      <c r="A90" s="51" t="s">
        <v>112</v>
      </c>
      <c r="B90" s="52">
        <v>4</v>
      </c>
      <c r="C90" t="str">
        <f t="shared" si="3"/>
        <v>=if(and(iserror(find("glutamate", lower(H14))), iserror(find("glyceride", lower(H14))), iserror(find("glycerin", lower(H14))), iserror(find("hemicellulose", lower(H14))), iserror(find("high-fructose corn syrup", lower(H14))), iserror(find("honey", lower(H14))), iserror(find("hpmcp", lower(H14))), iserror(find("hydrolyzed", lower(H14))), iserror(find("hydrolyzed vegetable protein", lower(H14))), iserror(find("hydroxypropyl methylcellulose pthalate", lower(H14))), iserror(find("inositol", lower(H14))), iserror(find("isolate", lower(H14))), iserror(find("juice", lower(H14))), iserror(find("lactic acid", lower(H14))), iserror(find("lamb", lower(H14))), iserror(find("lauryl glucoside", lower(H14))), iserror(find("linoleic acid", lower(H14)))</v>
      </c>
    </row>
    <row r="91" spans="1:3" x14ac:dyDescent="0.25">
      <c r="A91" s="51" t="s">
        <v>113</v>
      </c>
      <c r="B91" s="52">
        <v>4</v>
      </c>
      <c r="C91" t="str">
        <f t="shared" si="3"/>
        <v>=if(and(iserror(find("glutamate", lower(H14))), iserror(find("glyceride", lower(H14))), iserror(find("glycerin", lower(H14))), iserror(find("hemicellulose", lower(H14))), iserror(find("high-fructose corn syrup", lower(H14))), iserror(find("honey", lower(H14))), iserror(find("hpmcp", lower(H14))), iserror(find("hydrolyzed", lower(H14))), iserror(find("hydrolyzed vegetable protein", lower(H14))), iserror(find("hydroxypropyl methylcellulose pthalate", lower(H14))), iserror(find("inositol", lower(H14))), iserror(find("isolate", lower(H14))), iserror(find("juice", lower(H14))), iserror(find("lactic acid", lower(H14))), iserror(find("lamb", lower(H14))), iserror(find("lauryl glucoside", lower(H14))), iserror(find("linoleic acid", lower(H14))), iserror(find("lysine", lower(H14)))</v>
      </c>
    </row>
    <row r="92" spans="1:3" x14ac:dyDescent="0.25">
      <c r="A92" s="51" t="s">
        <v>114</v>
      </c>
      <c r="B92" s="52">
        <v>4</v>
      </c>
      <c r="C92" t="str">
        <f t="shared" si="3"/>
        <v>=if(and(iserror(find("glutamate", lower(H14))), iserror(find("glyceride", lower(H14))), iserror(find("glycerin", lower(H14))), iserror(find("hemicellulose", lower(H14))), iserror(find("high-fructose corn syrup", lower(H14))), iserror(find("honey", lower(H14))), iserror(find("hpmcp", lower(H14))), iserror(find("hydrolyzed", lower(H14))), iserror(find("hydrolyzed vegetable protein", lower(H14))), iserror(find("hydroxypropyl methylcellulose pthalate", lower(H14))), iserror(find("inositol", lower(H14))), iserror(find("isolate", lower(H14))), iserror(find("juice", lower(H14))), iserror(find("lactic acid", lower(H14))), iserror(find("lamb", lower(H14))), iserror(find("lauryl glucoside", lower(H14))), iserror(find("linoleic acid", lower(H14))), iserror(find("lysine", lower(H14))), iserror(find("magnesium fumarate", lower(H14)))</v>
      </c>
    </row>
    <row r="93" spans="1:3" x14ac:dyDescent="0.25">
      <c r="A93" s="51" t="s">
        <v>115</v>
      </c>
      <c r="B93" s="52">
        <v>4</v>
      </c>
      <c r="C93" t="str">
        <f>IF(ISBLANK(A94), C92&amp;", iserror(find("""&amp;A93&amp;""", "&amp; $B$1 &amp;"))"&amp;"), """", """&amp;$B$2&amp;""")", C92&amp;", iserror(find("""&amp;A93&amp;""", "&amp; $B$1 &amp;"))")</f>
        <v>=if(and(iserror(find("glutamate", lower(H14))), iserror(find("glyceride", lower(H14))), iserror(find("glycerin", lower(H14))), iserror(find("hemicellulose", lower(H14))), iserror(find("high-fructose corn syrup", lower(H14))), iserror(find("honey", lower(H14))), iserror(find("hpmcp", lower(H14))), iserror(find("hydrolyzed", lower(H14))), iserror(find("hydrolyzed vegetable protein", lower(H14))), iserror(find("hydroxypropyl methylcellulose pthalate", lower(H14))), iserror(find("inositol", lower(H14))), iserror(find("isolate", lower(H14))), iserror(find("juice", lower(H14))), iserror(find("lactic acid", lower(H14))), iserror(find("lamb", lower(H14))), iserror(find("lauryl glucoside", lower(H14))), iserror(find("linoleic acid", lower(H14))), iserror(find("lysine", lower(H14))), iserror(find("magnesium fumarate", lower(H14))), iserror(find("malic", lower(H14)))), "", "HR")</v>
      </c>
    </row>
    <row r="94" spans="1:3" x14ac:dyDescent="0.25">
      <c r="A94" s="51"/>
      <c r="B94" s="52"/>
    </row>
    <row r="95" spans="1:3" x14ac:dyDescent="0.25">
      <c r="A95" s="51"/>
      <c r="B95" s="52"/>
    </row>
    <row r="96" spans="1:3" x14ac:dyDescent="0.25">
      <c r="A96" s="53" t="s">
        <v>181</v>
      </c>
      <c r="B96" s="52"/>
    </row>
    <row r="97" spans="1:3" x14ac:dyDescent="0.25">
      <c r="A97" s="51" t="s">
        <v>116</v>
      </c>
      <c r="B97" s="52">
        <v>4</v>
      </c>
      <c r="C97" s="56" t="str">
        <f>"=if(and(iserror(find("""&amp;A97&amp;""", " &amp;$B$1&amp;"))"</f>
        <v>=if(and(iserror(find("maltitol", lower(H14)))</v>
      </c>
    </row>
    <row r="98" spans="1:3" x14ac:dyDescent="0.25">
      <c r="A98" s="51" t="s">
        <v>34</v>
      </c>
      <c r="B98" s="52">
        <v>3</v>
      </c>
      <c r="C98" t="str">
        <f t="shared" ref="C98:C113" si="4">IF(ISBLANK(A99), C97&amp;", iserror(find("""&amp;A98&amp;""", "&amp; $B$1 &amp;"))"&amp;"), """", """&amp;$B$2&amp;""")", C97&amp;", iserror(find("""&amp;A98&amp;""", "&amp; $B$1 &amp;"))")</f>
        <v>=if(and(iserror(find("maltitol", lower(H14))), iserror(find("maltodextrin", lower(H14)))</v>
      </c>
    </row>
    <row r="99" spans="1:3" x14ac:dyDescent="0.25">
      <c r="A99" s="51" t="s">
        <v>117</v>
      </c>
      <c r="B99" s="52">
        <v>4</v>
      </c>
      <c r="C99" t="str">
        <f t="shared" si="4"/>
        <v>=if(and(iserror(find("maltitol", lower(H14))), iserror(find("maltodextrin", lower(H14))), iserror(find("maltol", lower(H14)))</v>
      </c>
    </row>
    <row r="100" spans="1:3" x14ac:dyDescent="0.25">
      <c r="A100" s="51" t="s">
        <v>118</v>
      </c>
      <c r="B100" s="52">
        <v>4</v>
      </c>
      <c r="C100" t="str">
        <f t="shared" si="4"/>
        <v>=if(and(iserror(find("maltitol", lower(H14))), iserror(find("maltodextrin", lower(H14))), iserror(find("maltol", lower(H14))), iserror(find("maltose", lower(H14)))</v>
      </c>
    </row>
    <row r="101" spans="1:3" x14ac:dyDescent="0.25">
      <c r="A101" s="51" t="s">
        <v>119</v>
      </c>
      <c r="B101" s="52">
        <v>4</v>
      </c>
      <c r="C101" t="str">
        <f t="shared" si="4"/>
        <v>=if(and(iserror(find("maltitol", lower(H14))), iserror(find("maltodextrin", lower(H14))), iserror(find("maltol", lower(H14))), iserror(find("maltose", lower(H14))), iserror(find("mannitol", lower(H14)))</v>
      </c>
    </row>
    <row r="102" spans="1:3" x14ac:dyDescent="0.25">
      <c r="A102" s="51" t="s">
        <v>120</v>
      </c>
      <c r="B102" s="52">
        <v>4</v>
      </c>
      <c r="C102" t="str">
        <f t="shared" si="4"/>
        <v>=if(and(iserror(find("maltitol", lower(H14))), iserror(find("maltodextrin", lower(H14))), iserror(find("maltol", lower(H14))), iserror(find("maltose", lower(H14))), iserror(find("mannitol", lower(H14))), iserror(find("methyl gluceth", lower(H14)))</v>
      </c>
    </row>
    <row r="103" spans="1:3" x14ac:dyDescent="0.25">
      <c r="A103" s="51" t="s">
        <v>121</v>
      </c>
      <c r="B103" s="52">
        <v>4</v>
      </c>
      <c r="C103" t="str">
        <f t="shared" si="4"/>
        <v>=if(and(iserror(find("maltitol", lower(H14))), iserror(find("maltodextrin", lower(H14))), iserror(find("maltol", lower(H14))), iserror(find("maltose", lower(H14))), iserror(find("mannitol", lower(H14))), iserror(find("methyl gluceth", lower(H14))), iserror(find("methyl glucose", lower(H14)))</v>
      </c>
    </row>
    <row r="104" spans="1:3" x14ac:dyDescent="0.25">
      <c r="A104" s="51" t="s">
        <v>122</v>
      </c>
      <c r="B104" s="52">
        <v>4</v>
      </c>
      <c r="C104" t="str">
        <f t="shared" si="4"/>
        <v>=if(and(iserror(find("maltitol", lower(H14))), iserror(find("maltodextrin", lower(H14))), iserror(find("maltol", lower(H14))), iserror(find("maltose", lower(H14))), iserror(find("mannitol", lower(H14))), iserror(find("methyl gluceth", lower(H14))), iserror(find("methyl glucose", lower(H14))), iserror(find("methyl glucoside", lower(H14)))</v>
      </c>
    </row>
    <row r="105" spans="1:3" x14ac:dyDescent="0.25">
      <c r="A105" s="51" t="s">
        <v>123</v>
      </c>
      <c r="B105" s="52">
        <v>4</v>
      </c>
      <c r="C105" t="str">
        <f t="shared" si="4"/>
        <v>=if(and(iserror(find("maltitol", lower(H14))), iserror(find("maltodextrin", lower(H14))), iserror(find("maltol", lower(H14))), iserror(find("maltose", lower(H14))), iserror(find("mannitol", lower(H14))), iserror(find("methyl gluceth", lower(H14))), iserror(find("methyl glucose", lower(H14))), iserror(find("methyl glucoside", lower(H14))), iserror(find("milk", lower(H14)))</v>
      </c>
    </row>
    <row r="106" spans="1:3" x14ac:dyDescent="0.25">
      <c r="A106" s="51" t="s">
        <v>124</v>
      </c>
      <c r="B106" s="52">
        <v>4</v>
      </c>
      <c r="C106" t="str">
        <f t="shared" si="4"/>
        <v>=if(and(iserror(find("maltitol", lower(H14))), iserror(find("maltodextrin", lower(H14))), iserror(find("maltol", lower(H14))), iserror(find("maltose", lower(H14))), iserror(find("mannitol", lower(H14))), iserror(find("methyl gluceth", lower(H14))), iserror(find("methyl glucose", lower(H14))), iserror(find("methyl glucoside", lower(H14))), iserror(find("milk", lower(H14))), iserror(find("monosodium glutamate", lower(H14)))</v>
      </c>
    </row>
    <row r="107" spans="1:3" x14ac:dyDescent="0.25">
      <c r="A107" s="51" t="s">
        <v>125</v>
      </c>
      <c r="B107" s="52">
        <v>4</v>
      </c>
      <c r="C107" t="str">
        <f t="shared" si="4"/>
        <v>=if(and(iserror(find("maltitol", lower(H14))), iserror(find("maltodextrin", lower(H14))), iserror(find("maltol", lower(H14))), iserror(find("maltose", lower(H14))), iserror(find("mannitol", lower(H14))), iserror(find("methyl gluceth", lower(H14))), iserror(find("methyl glucose", lower(H14))), iserror(find("methyl glucoside", lower(H14))), iserror(find("milk", lower(H14))), iserror(find("monosodium glutamate", lower(H14))), iserror(find("mutton", lower(H14)))</v>
      </c>
    </row>
    <row r="108" spans="1:3" x14ac:dyDescent="0.25">
      <c r="A108" s="51" t="s">
        <v>126</v>
      </c>
      <c r="B108" s="52">
        <v>4</v>
      </c>
      <c r="C108" t="str">
        <f t="shared" si="4"/>
        <v>=if(and(iserror(find("maltitol", lower(H14))), iserror(find("maltodextrin", lower(H14))), iserror(find("maltol", lower(H14))), iserror(find("maltose", lower(H14))), iserror(find("mannitol", lower(H14))), iserror(find("methyl gluceth", lower(H14))), iserror(find("methyl glucose", lower(H14))), iserror(find("methyl glucoside", lower(H14))), iserror(find("milk", lower(H14))), iserror(find("monosodium glutamate", lower(H14))), iserror(find("mutton", lower(H14))), iserror(find("papaya", lower(H14)))</v>
      </c>
    </row>
    <row r="109" spans="1:3" x14ac:dyDescent="0.25">
      <c r="A109" s="51" t="s">
        <v>127</v>
      </c>
      <c r="B109" s="52">
        <v>4</v>
      </c>
      <c r="C109" t="str">
        <f t="shared" si="4"/>
        <v>=if(and(iserror(find("maltitol", lower(H14))), iserror(find("maltodextrin", lower(H14))), iserror(find("maltol", lower(H14))), iserror(find("maltose", lower(H14))), iserror(find("mannitol", lower(H14))), iserror(find("methyl gluceth", lower(H14))), iserror(find("methyl glucose", lower(H14))), iserror(find("methyl glucoside", lower(H14))), iserror(find("milk", lower(H14))), iserror(find("monosodium glutamate", lower(H14))), iserror(find("mutton", lower(H14))), iserror(find("papaya", lower(H14))), iserror(find("polydextrose", lower(H14)))</v>
      </c>
    </row>
    <row r="110" spans="1:3" x14ac:dyDescent="0.25">
      <c r="A110" s="51" t="s">
        <v>128</v>
      </c>
      <c r="B110" s="52">
        <v>4</v>
      </c>
      <c r="C110" t="str">
        <f t="shared" si="4"/>
        <v>=if(and(iserror(find("maltitol", lower(H14))), iserror(find("maltodextrin", lower(H14))), iserror(find("maltol", lower(H14))), iserror(find("maltose", lower(H14))), iserror(find("mannitol", lower(H14))), iserror(find("methyl gluceth", lower(H14))), iserror(find("methyl glucose", lower(H14))), iserror(find("methyl glucoside", lower(H14))), iserror(find("milk", lower(H14))), iserror(find("monosodium glutamate", lower(H14))), iserror(find("mutton", lower(H14))), iserror(find("papaya", lower(H14))), iserror(find("polydextrose", lower(H14))), iserror(find("polysorbate", lower(H14)))</v>
      </c>
    </row>
    <row r="111" spans="1:3" x14ac:dyDescent="0.25">
      <c r="A111" s="51" t="s">
        <v>129</v>
      </c>
      <c r="B111" s="52">
        <v>4</v>
      </c>
      <c r="C111" t="str">
        <f t="shared" si="4"/>
        <v>=if(and(iserror(find("maltitol", lower(H14))), iserror(find("maltodextrin", lower(H14))), iserror(find("maltol", lower(H14))), iserror(find("maltose", lower(H14))), iserror(find("mannitol", lower(H14))), iserror(find("methyl gluceth", lower(H14))), iserror(find("methyl glucose", lower(H14))), iserror(find("methyl glucoside", lower(H14))), iserror(find("milk", lower(H14))), iserror(find("monosodium glutamate", lower(H14))), iserror(find("mutton", lower(H14))), iserror(find("papaya", lower(H14))), iserror(find("polydextrose", lower(H14))), iserror(find("polysorbate", lower(H14))), iserror(find("polyvinyl acetate", lower(H14)))</v>
      </c>
    </row>
    <row r="112" spans="1:3" x14ac:dyDescent="0.25">
      <c r="A112" s="51" t="s">
        <v>130</v>
      </c>
      <c r="B112" s="52">
        <v>4</v>
      </c>
      <c r="C112" t="str">
        <f t="shared" si="4"/>
        <v>=if(and(iserror(find("maltitol", lower(H14))), iserror(find("maltodextrin", lower(H14))), iserror(find("maltol", lower(H14))), iserror(find("maltose", lower(H14))), iserror(find("mannitol", lower(H14))), iserror(find("methyl gluceth", lower(H14))), iserror(find("methyl glucose", lower(H14))), iserror(find("methyl glucoside", lower(H14))), iserror(find("milk", lower(H14))), iserror(find("monosodium glutamate", lower(H14))), iserror(find("mutton", lower(H14))), iserror(find("papaya", lower(H14))), iserror(find("polydextrose", lower(H14))), iserror(find("polysorbate", lower(H14))), iserror(find("polyvinyl acetate", lower(H14))), iserror(find("pork", lower(H14)))</v>
      </c>
    </row>
    <row r="113" spans="1:3" x14ac:dyDescent="0.25">
      <c r="A113" s="51" t="s">
        <v>131</v>
      </c>
      <c r="B113" s="52">
        <v>4</v>
      </c>
      <c r="C113" t="str">
        <f t="shared" si="4"/>
        <v>=if(and(iserror(find("maltitol", lower(H14))), iserror(find("maltodextrin", lower(H14))), iserror(find("maltol", lower(H14))), iserror(find("maltose", lower(H14))), iserror(find("mannitol", lower(H14))), iserror(find("methyl gluceth", lower(H14))), iserror(find("methyl glucose", lower(H14))), iserror(find("methyl glucoside", lower(H14))), iserror(find("milk", lower(H14))), iserror(find("monosodium glutamate", lower(H14))), iserror(find("mutton", lower(H14))), iserror(find("papaya", lower(H14))), iserror(find("polydextrose", lower(H14))), iserror(find("polysorbate", lower(H14))), iserror(find("polyvinyl acetate", lower(H14))), iserror(find("pork", lower(H14))), iserror(find("potassium citrate", lower(H14)))), "", "HR")</v>
      </c>
    </row>
    <row r="114" spans="1:3" x14ac:dyDescent="0.25">
      <c r="A114" s="51"/>
      <c r="B114" s="52"/>
    </row>
    <row r="115" spans="1:3" x14ac:dyDescent="0.25">
      <c r="A115" s="51"/>
      <c r="B115" s="52"/>
    </row>
    <row r="116" spans="1:3" x14ac:dyDescent="0.25">
      <c r="A116" s="53" t="s">
        <v>182</v>
      </c>
      <c r="B116" s="52"/>
    </row>
    <row r="117" spans="1:3" x14ac:dyDescent="0.25">
      <c r="A117" s="51" t="s">
        <v>132</v>
      </c>
      <c r="B117" s="52">
        <v>4</v>
      </c>
      <c r="C117" s="56" t="str">
        <f>"=if(and(iserror(find("""&amp;A117&amp;""", " &amp;$B$1&amp;"))"</f>
        <v>=if(and(iserror(find("potassium fumarate", lower(H14)))</v>
      </c>
    </row>
    <row r="118" spans="1:3" x14ac:dyDescent="0.25">
      <c r="A118" s="51" t="s">
        <v>133</v>
      </c>
      <c r="B118" s="52">
        <v>4</v>
      </c>
      <c r="C118" t="str">
        <f t="shared" ref="C118:C135" si="5">IF(ISBLANK(A119), C117&amp;", iserror(find("""&amp;A118&amp;""", "&amp; $B$1 &amp;"))"&amp;"), """", """&amp;$B$2&amp;""")", C117&amp;", iserror(find("""&amp;A118&amp;""", "&amp; $B$1 &amp;"))")</f>
        <v>=if(and(iserror(find("potassium fumarate", lower(H14))), iserror(find("potassium gluconate", lower(H14)))</v>
      </c>
    </row>
    <row r="119" spans="1:3" x14ac:dyDescent="0.25">
      <c r="A119" s="51" t="s">
        <v>134</v>
      </c>
      <c r="B119" s="52">
        <v>4</v>
      </c>
      <c r="C119" t="str">
        <f t="shared" si="5"/>
        <v>=if(and(iserror(find("potassium fumarate", lower(H14))), iserror(find("potassium gluconate", lower(H14))), iserror(find("powdered hydroxypropyl methylcellulose", lower(H14)))</v>
      </c>
    </row>
    <row r="120" spans="1:3" x14ac:dyDescent="0.25">
      <c r="A120" s="51" t="s">
        <v>135</v>
      </c>
      <c r="B120" s="52">
        <v>4</v>
      </c>
      <c r="C120" t="str">
        <f t="shared" si="5"/>
        <v>=if(and(iserror(find("potassium fumarate", lower(H14))), iserror(find("potassium gluconate", lower(H14))), iserror(find("powdered hydroxypropyl methylcellulose", lower(H14))), iserror(find("propionic acid", lower(H14)))</v>
      </c>
    </row>
    <row r="121" spans="1:3" x14ac:dyDescent="0.25">
      <c r="A121" s="51" t="s">
        <v>136</v>
      </c>
      <c r="B121" s="52">
        <v>4</v>
      </c>
      <c r="C121" t="str">
        <f t="shared" si="5"/>
        <v>=if(and(iserror(find("potassium fumarate", lower(H14))), iserror(find("potassium gluconate", lower(H14))), iserror(find("powdered hydroxypropyl methylcellulose", lower(H14))), iserror(find("propionic acid", lower(H14))), iserror(find("propylene glycol", lower(H14)))</v>
      </c>
    </row>
    <row r="122" spans="1:3" x14ac:dyDescent="0.25">
      <c r="A122" s="51" t="s">
        <v>137</v>
      </c>
      <c r="B122" s="52">
        <v>4</v>
      </c>
      <c r="C122" t="str">
        <f t="shared" si="5"/>
        <v>=if(and(iserror(find("potassium fumarate", lower(H14))), iserror(find("potassium gluconate", lower(H14))), iserror(find("powdered hydroxypropyl methylcellulose", lower(H14))), iserror(find("propionic acid", lower(H14))), iserror(find("propylene glycol", lower(H14))), iserror(find("propylene glycol monostearate", lower(H14)))</v>
      </c>
    </row>
    <row r="123" spans="1:3" x14ac:dyDescent="0.25">
      <c r="A123" s="51" t="s">
        <v>35</v>
      </c>
      <c r="B123" s="52">
        <v>3</v>
      </c>
      <c r="C123" t="str">
        <f t="shared" si="5"/>
        <v>=if(and(iserror(find("potassium fumarate", lower(H14))), iserror(find("potassium gluconate", lower(H14))), iserror(find("powdered hydroxypropyl methylcellulose", lower(H14))), iserror(find("propionic acid", lower(H14))), iserror(find("propylene glycol", lower(H14))), iserror(find("propylene glycol monostearate", lower(H14))), iserror(find("protein", lower(H14)))</v>
      </c>
    </row>
    <row r="124" spans="1:3" x14ac:dyDescent="0.25">
      <c r="A124" s="51" t="s">
        <v>36</v>
      </c>
      <c r="B124" s="52">
        <v>3</v>
      </c>
      <c r="C124" t="str">
        <f t="shared" si="5"/>
        <v>=if(and(iserror(find("potassium fumarate", lower(H14))), iserror(find("potassium gluconate", lower(H14))), iserror(find("powdered hydroxypropyl methylcellulose", lower(H14))), iserror(find("propionic acid", lower(H14))), iserror(find("propylene glycol", lower(H14))), iserror(find("propylene glycol monostearate", lower(H14))), iserror(find("protein", lower(H14))), iserror(find("puree", lower(H14)))</v>
      </c>
    </row>
    <row r="125" spans="1:3" x14ac:dyDescent="0.25">
      <c r="A125" s="51" t="s">
        <v>138</v>
      </c>
      <c r="B125" s="52">
        <v>4</v>
      </c>
      <c r="C125" t="str">
        <f t="shared" si="5"/>
        <v>=if(and(iserror(find("potassium fumarate", lower(H14))), iserror(find("potassium gluconate", lower(H14))), iserror(find("powdered hydroxypropyl methylcellulose", lower(H14))), iserror(find("propionic acid", lower(H14))), iserror(find("propylene glycol", lower(H14))), iserror(find("propylene glycol monostearate", lower(H14))), iserror(find("protein", lower(H14))), iserror(find("puree", lower(H14))), iserror(find("pyridoxine hydrochloride", lower(H14)))</v>
      </c>
    </row>
    <row r="126" spans="1:3" x14ac:dyDescent="0.25">
      <c r="A126" s="51" t="s">
        <v>139</v>
      </c>
      <c r="B126" s="52">
        <v>4</v>
      </c>
      <c r="C126" t="str">
        <f t="shared" si="5"/>
        <v>=if(and(iserror(find("potassium fumarate", lower(H14))), iserror(find("potassium gluconate", lower(H14))), iserror(find("powdered hydroxypropyl methylcellulose", lower(H14))), iserror(find("propionic acid", lower(H14))), iserror(find("propylene glycol", lower(H14))), iserror(find("propylene glycol monostearate", lower(H14))), iserror(find("protein", lower(H14))), iserror(find("puree", lower(H14))), iserror(find("pyridoxine hydrochloride", lower(H14))), iserror(find("sodium carboxymethylcellulose", lower(H14)))</v>
      </c>
    </row>
    <row r="127" spans="1:3" x14ac:dyDescent="0.25">
      <c r="A127" s="51" t="s">
        <v>140</v>
      </c>
      <c r="B127" s="52">
        <v>4</v>
      </c>
      <c r="C127" t="str">
        <f t="shared" si="5"/>
        <v>=if(and(iserror(find("potassium fumarate", lower(H14))), iserror(find("potassium gluconate", lower(H14))), iserror(find("powdered hydroxypropyl methylcellulose", lower(H14))), iserror(find("propionic acid", lower(H14))), iserror(find("propylene glycol", lower(H14))), iserror(find("propylene glycol monostearate", lower(H14))), iserror(find("protein", lower(H14))), iserror(find("puree", lower(H14))), iserror(find("pyridoxine hydrochloride", lower(H14))), iserror(find("sodium carboxymethylcellulose", lower(H14))), iserror(find("sodium citrate", lower(H14)))</v>
      </c>
    </row>
    <row r="128" spans="1:3" x14ac:dyDescent="0.25">
      <c r="A128" s="51" t="s">
        <v>141</v>
      </c>
      <c r="B128" s="52">
        <v>4</v>
      </c>
      <c r="C128" t="str">
        <f t="shared" si="5"/>
        <v>=if(and(iserror(find("potassium fumarate", lower(H14))), iserror(find("potassium gluconate", lower(H14))), iserror(find("powdered hydroxypropyl methylcellulose", lower(H14))), iserror(find("propionic acid", lower(H14))), iserror(find("propylene glycol", lower(H14))), iserror(find("propylene glycol monostearate", lower(H14))), iserror(find("protein", lower(H14))), iserror(find("puree", lower(H14))), iserror(find("pyridoxine hydrochloride", lower(H14))), iserror(find("sodium carboxymethylcellulose", lower(H14))), iserror(find("sodium citrate", lower(H14))), iserror(find("sodium erythorbate", lower(H14)))</v>
      </c>
    </row>
    <row r="129" spans="1:3" x14ac:dyDescent="0.25">
      <c r="A129" s="51" t="s">
        <v>142</v>
      </c>
      <c r="B129" s="52">
        <v>4</v>
      </c>
      <c r="C129" t="str">
        <f t="shared" si="5"/>
        <v>=if(and(iserror(find("potassium fumarate", lower(H14))), iserror(find("potassium gluconate", lower(H14))), iserror(find("powdered hydroxypropyl methylcellulose", lower(H14))), iserror(find("propionic acid", lower(H14))), iserror(find("propylene glycol", lower(H14))), iserror(find("propylene glycol monostearate", lower(H14))), iserror(find("protein", lower(H14))), iserror(find("puree", lower(H14))), iserror(find("pyridoxine hydrochloride", lower(H14))), iserror(find("sodium carboxymethylcellulose", lower(H14))), iserror(find("sodium citrate", lower(H14))), iserror(find("sodium erythorbate", lower(H14))), iserror(find("sodium fumarate", lower(H14)))</v>
      </c>
    </row>
    <row r="130" spans="1:3" x14ac:dyDescent="0.25">
      <c r="A130" s="51" t="s">
        <v>143</v>
      </c>
      <c r="B130" s="52">
        <v>4</v>
      </c>
      <c r="C130" t="str">
        <f t="shared" si="5"/>
        <v>=if(and(iserror(find("potassium fumarate", lower(H14))), iserror(find("potassium gluconate", lower(H14))), iserror(find("powdered hydroxypropyl methylcellulose", lower(H14))), iserror(find("propionic acid", lower(H14))), iserror(find("propylene glycol", lower(H14))), iserror(find("propylene glycol monostearate", lower(H14))), iserror(find("protein", lower(H14))), iserror(find("puree", lower(H14))), iserror(find("pyridoxine hydrochloride", lower(H14))), iserror(find("sodium carboxymethylcellulose", lower(H14))), iserror(find("sodium citrate", lower(H14))), iserror(find("sodium erythorbate", lower(H14))), iserror(find("sodium fumarate", lower(H14))), iserror(find("sodium lactate", lower(H14)))</v>
      </c>
    </row>
    <row r="131" spans="1:3" x14ac:dyDescent="0.25">
      <c r="A131" s="51" t="s">
        <v>144</v>
      </c>
      <c r="B131" s="52">
        <v>4</v>
      </c>
      <c r="C131" t="str">
        <f t="shared" si="5"/>
        <v>=if(and(iserror(find("potassium fumarate", lower(H14))), iserror(find("potassium gluconate", lower(H14))), iserror(find("powdered hydroxypropyl methylcellulose", lower(H14))), iserror(find("propionic acid", lower(H14))), iserror(find("propylene glycol", lower(H14))), iserror(find("propylene glycol monostearate", lower(H14))), iserror(find("protein", lower(H14))), iserror(find("puree", lower(H14))), iserror(find("pyridoxine hydrochloride", lower(H14))), iserror(find("sodium carboxymethylcellulose", lower(H14))), iserror(find("sodium citrate", lower(H14))), iserror(find("sodium erythorbate", lower(H14))), iserror(find("sodium fumarate", lower(H14))), iserror(find("sodium lactate", lower(H14))), iserror(find("sodium starch glycolate", lower(H14)))</v>
      </c>
    </row>
    <row r="132" spans="1:3" x14ac:dyDescent="0.25">
      <c r="A132" s="51" t="s">
        <v>145</v>
      </c>
      <c r="B132" s="52">
        <v>4</v>
      </c>
      <c r="C132" t="str">
        <f t="shared" si="5"/>
        <v>=if(and(iserror(find("potassium fumarate", lower(H14))), iserror(find("potassium gluconate", lower(H14))), iserror(find("powdered hydroxypropyl methylcellulose", lower(H14))), iserror(find("propionic acid", lower(H14))), iserror(find("propylene glycol", lower(H14))), iserror(find("propylene glycol monostearate", lower(H14))), iserror(find("protein", lower(H14))), iserror(find("puree", lower(H14))), iserror(find("pyridoxine hydrochloride", lower(H14))), iserror(find("sodium carboxymethylcellulose", lower(H14))), iserror(find("sodium citrate", lower(H14))), iserror(find("sodium erythorbate", lower(H14))), iserror(find("sodium fumarate", lower(H14))), iserror(find("sodium lactate", lower(H14))), iserror(find("sodium starch glycolate", lower(H14))), iserror(find("sodium stearoyl fumarate", lower(H14)))</v>
      </c>
    </row>
    <row r="133" spans="1:3" x14ac:dyDescent="0.25">
      <c r="A133" s="51" t="s">
        <v>146</v>
      </c>
      <c r="B133" s="52">
        <v>4</v>
      </c>
      <c r="C133" t="str">
        <f t="shared" si="5"/>
        <v>=if(and(iserror(find("potassium fumarate", lower(H14))), iserror(find("potassium gluconate", lower(H14))), iserror(find("powdered hydroxypropyl methylcellulose", lower(H14))), iserror(find("propionic acid", lower(H14))), iserror(find("propylene glycol", lower(H14))), iserror(find("propylene glycol monostearate", lower(H14))), iserror(find("protein", lower(H14))), iserror(find("puree", lower(H14))), iserror(find("pyridoxine hydrochloride", lower(H14))), iserror(find("sodium carboxymethylcellulose", lower(H14))), iserror(find("sodium citrate", lower(H14))), iserror(find("sodium erythorbate", lower(H14))), iserror(find("sodium fumarate", lower(H14))), iserror(find("sodium lactate", lower(H14))), iserror(find("sodium starch glycolate", lower(H14))), iserror(find("sodium stearoyl fumarate", lower(H14))), iserror(find("sorbate", lower(H14)))</v>
      </c>
    </row>
    <row r="134" spans="1:3" x14ac:dyDescent="0.25">
      <c r="A134" s="51" t="s">
        <v>147</v>
      </c>
      <c r="B134" s="52">
        <v>4</v>
      </c>
      <c r="C134" t="str">
        <f t="shared" si="5"/>
        <v>=if(and(iserror(find("potassium fumarate", lower(H14))), iserror(find("potassium gluconate", lower(H14))), iserror(find("powdered hydroxypropyl methylcellulose", lower(H14))), iserror(find("propionic acid", lower(H14))), iserror(find("propylene glycol", lower(H14))), iserror(find("propylene glycol monostearate", lower(H14))), iserror(find("protein", lower(H14))), iserror(find("puree", lower(H14))), iserror(find("pyridoxine hydrochloride", lower(H14))), iserror(find("sodium carboxymethylcellulose", lower(H14))), iserror(find("sodium citrate", lower(H14))), iserror(find("sodium erythorbate", lower(H14))), iserror(find("sodium fumarate", lower(H14))), iserror(find("sodium lactate", lower(H14))), iserror(find("sodium starch glycolate", lower(H14))), iserror(find("sodium stearoyl fumarate", lower(H14))), iserror(find("sorbate", lower(H14))), iserror(find("sorbic acid", lower(H14)))</v>
      </c>
    </row>
    <row r="135" spans="1:3" x14ac:dyDescent="0.25">
      <c r="A135" s="51" t="s">
        <v>148</v>
      </c>
      <c r="B135" s="52">
        <v>4</v>
      </c>
      <c r="C135" t="str">
        <f t="shared" si="5"/>
        <v>=if(and(iserror(find("potassium fumarate", lower(H14))), iserror(find("potassium gluconate", lower(H14))), iserror(find("powdered hydroxypropyl methylcellulose", lower(H14))), iserror(find("propionic acid", lower(H14))), iserror(find("propylene glycol", lower(H14))), iserror(find("propylene glycol monostearate", lower(H14))), iserror(find("protein", lower(H14))), iserror(find("puree", lower(H14))), iserror(find("pyridoxine hydrochloride", lower(H14))), iserror(find("sodium carboxymethylcellulose", lower(H14))), iserror(find("sodium citrate", lower(H14))), iserror(find("sodium erythorbate", lower(H14))), iserror(find("sodium fumarate", lower(H14))), iserror(find("sodium lactate", lower(H14))), iserror(find("sodium starch glycolate", lower(H14))), iserror(find("sodium stearoyl fumarate", lower(H14))), iserror(find("sorbate", lower(H14))), iserror(find("sorbic acid", lower(H14))), iserror(find("sorbitan", lower(H14)))</v>
      </c>
    </row>
    <row r="136" spans="1:3" x14ac:dyDescent="0.25">
      <c r="A136" s="51" t="s">
        <v>149</v>
      </c>
      <c r="B136" s="52">
        <v>4</v>
      </c>
      <c r="C136" t="str">
        <f>IF(ISBLANK(A137), C135&amp;", iserror(find("""&amp;A136&amp;""", "&amp; $B$1 &amp;"))"&amp;"), """", """&amp;$B$2&amp;""")", C135&amp;", iserror(find("""&amp;A136&amp;""", "&amp; $B$1 &amp;"))")</f>
        <v>=if(and(iserror(find("potassium fumarate", lower(H14))), iserror(find("potassium gluconate", lower(H14))), iserror(find("powdered hydroxypropyl methylcellulose", lower(H14))), iserror(find("propionic acid", lower(H14))), iserror(find("propylene glycol", lower(H14))), iserror(find("propylene glycol monostearate", lower(H14))), iserror(find("protein", lower(H14))), iserror(find("puree", lower(H14))), iserror(find("pyridoxine hydrochloride", lower(H14))), iserror(find("sodium carboxymethylcellulose", lower(H14))), iserror(find("sodium citrate", lower(H14))), iserror(find("sodium erythorbate", lower(H14))), iserror(find("sodium fumarate", lower(H14))), iserror(find("sodium lactate", lower(H14))), iserror(find("sodium starch glycolate", lower(H14))), iserror(find("sodium stearoyl fumarate", lower(H14))), iserror(find("sorbate", lower(H14))), iserror(find("sorbic acid", lower(H14))), iserror(find("sorbitan", lower(H14))), iserror(find("sorbitan monooleate", lower(H14)))), "", "HR")</v>
      </c>
    </row>
    <row r="137" spans="1:3" x14ac:dyDescent="0.25">
      <c r="A137" s="51"/>
      <c r="B137" s="52"/>
    </row>
    <row r="138" spans="1:3" x14ac:dyDescent="0.25">
      <c r="A138" s="51"/>
      <c r="B138" s="52"/>
    </row>
    <row r="139" spans="1:3" x14ac:dyDescent="0.25">
      <c r="A139" s="53" t="s">
        <v>183</v>
      </c>
      <c r="B139" s="52"/>
    </row>
    <row r="140" spans="1:3" x14ac:dyDescent="0.25">
      <c r="A140" s="51" t="s">
        <v>150</v>
      </c>
      <c r="B140" s="52">
        <v>4</v>
      </c>
      <c r="C140" s="56" t="str">
        <f>"=if(and(iserror(find("""&amp;A140&amp;""", " &amp;$B$1&amp;"))"</f>
        <v>=if(and(iserror(find("sorbitan tri-oleate", lower(H14)))</v>
      </c>
    </row>
    <row r="141" spans="1:3" x14ac:dyDescent="0.25">
      <c r="A141" s="51" t="s">
        <v>151</v>
      </c>
      <c r="B141" s="52">
        <v>4</v>
      </c>
      <c r="C141" t="str">
        <f t="shared" ref="C141:C158" si="6">IF(ISBLANK(A142), C140&amp;", iserror(find("""&amp;A141&amp;""", "&amp; $B$1 &amp;"))"&amp;"), """", """&amp;$B$2&amp;""")", C140&amp;", iserror(find("""&amp;A141&amp;""", "&amp; $B$1 &amp;"))")</f>
        <v>=if(and(iserror(find("sorbitan tri-oleate", lower(H14))), iserror(find("sorbitol", lower(H14)))</v>
      </c>
    </row>
    <row r="142" spans="1:3" x14ac:dyDescent="0.25">
      <c r="A142" s="51" t="s">
        <v>152</v>
      </c>
      <c r="B142" s="52">
        <v>4</v>
      </c>
      <c r="C142" t="str">
        <f t="shared" si="6"/>
        <v>=if(and(iserror(find("sorbitan tri-oleate", lower(H14))), iserror(find("sorbitol", lower(H14))), iserror(find("soy", lower(H14)))</v>
      </c>
    </row>
    <row r="143" spans="1:3" x14ac:dyDescent="0.25">
      <c r="A143" s="51" t="s">
        <v>37</v>
      </c>
      <c r="B143" s="52">
        <v>3</v>
      </c>
      <c r="C143" t="str">
        <f t="shared" si="6"/>
        <v>=if(and(iserror(find("sorbitan tri-oleate", lower(H14))), iserror(find("sorbitol", lower(H14))), iserror(find("soy", lower(H14))), iserror(find("starch", lower(H14)))</v>
      </c>
    </row>
    <row r="144" spans="1:3" x14ac:dyDescent="0.25">
      <c r="A144" s="51" t="s">
        <v>38</v>
      </c>
      <c r="B144" s="52">
        <v>3</v>
      </c>
      <c r="C144" t="str">
        <f t="shared" si="6"/>
        <v>=if(and(iserror(find("sorbitan tri-oleate", lower(H14))), iserror(find("sorbitol", lower(H14))), iserror(find("soy", lower(H14))), iserror(find("starch", lower(H14))), iserror(find("sucrose", lower(H14)))</v>
      </c>
    </row>
    <row r="145" spans="1:3" x14ac:dyDescent="0.25">
      <c r="A145" s="51" t="s">
        <v>153</v>
      </c>
      <c r="B145" s="52">
        <v>4</v>
      </c>
      <c r="C145" t="str">
        <f t="shared" si="6"/>
        <v>=if(and(iserror(find("sorbitan tri-oleate", lower(H14))), iserror(find("sorbitol", lower(H14))), iserror(find("soy", lower(H14))), iserror(find("starch", lower(H14))), iserror(find("sucrose", lower(H14))), iserror(find("sulphite ammonia caramel", lower(H14)))</v>
      </c>
    </row>
    <row r="146" spans="1:3" x14ac:dyDescent="0.25">
      <c r="A146" s="51" t="s">
        <v>154</v>
      </c>
      <c r="B146" s="52">
        <v>4</v>
      </c>
      <c r="C146" t="str">
        <f t="shared" si="6"/>
        <v>=if(and(iserror(find("sorbitan tri-oleate", lower(H14))), iserror(find("sorbitol", lower(H14))), iserror(find("soy", lower(H14))), iserror(find("starch", lower(H14))), iserror(find("sucrose", lower(H14))), iserror(find("sulphite ammonia caramel", lower(H14))), iserror(find("textured vegetable protein", lower(H14)))</v>
      </c>
    </row>
    <row r="147" spans="1:3" x14ac:dyDescent="0.25">
      <c r="A147" s="51" t="s">
        <v>155</v>
      </c>
      <c r="B147" s="52">
        <v>4</v>
      </c>
      <c r="C147" t="str">
        <f t="shared" si="6"/>
        <v>=if(and(iserror(find("sorbitan tri-oleate", lower(H14))), iserror(find("sorbitol", lower(H14))), iserror(find("soy", lower(H14))), iserror(find("starch", lower(H14))), iserror(find("sucrose", lower(H14))), iserror(find("sulphite ammonia caramel", lower(H14))), iserror(find("textured vegetable protein", lower(H14))), iserror(find("threonine", lower(H14)))</v>
      </c>
    </row>
    <row r="148" spans="1:3" x14ac:dyDescent="0.25">
      <c r="A148" s="51" t="s">
        <v>156</v>
      </c>
      <c r="B148" s="52">
        <v>4</v>
      </c>
      <c r="C148" t="str">
        <f t="shared" si="6"/>
        <v>=if(and(iserror(find("sorbitan tri-oleate", lower(H14))), iserror(find("sorbitol", lower(H14))), iserror(find("soy", lower(H14))), iserror(find("starch", lower(H14))), iserror(find("sucrose", lower(H14))), iserror(find("sulphite ammonia caramel", lower(H14))), iserror(find("textured vegetable protein", lower(H14))), iserror(find("threonine", lower(H14))), iserror(find("tofu", lower(H14)))</v>
      </c>
    </row>
    <row r="149" spans="1:3" x14ac:dyDescent="0.25">
      <c r="A149" s="51" t="s">
        <v>157</v>
      </c>
      <c r="B149" s="52">
        <v>4</v>
      </c>
      <c r="C149" t="str">
        <f t="shared" si="6"/>
        <v>=if(and(iserror(find("sorbitan tri-oleate", lower(H14))), iserror(find("sorbitol", lower(H14))), iserror(find("soy", lower(H14))), iserror(find("starch", lower(H14))), iserror(find("sucrose", lower(H14))), iserror(find("sulphite ammonia caramel", lower(H14))), iserror(find("textured vegetable protein", lower(H14))), iserror(find("threonine", lower(H14))), iserror(find("tofu", lower(H14))), iserror(find("treacle", lower(H14)))</v>
      </c>
    </row>
    <row r="150" spans="1:3" x14ac:dyDescent="0.25">
      <c r="A150" s="51" t="s">
        <v>158</v>
      </c>
      <c r="B150" s="52">
        <v>4</v>
      </c>
      <c r="C150" t="str">
        <f t="shared" si="6"/>
        <v>=if(and(iserror(find("sorbitan tri-oleate", lower(H14))), iserror(find("sorbitol", lower(H14))), iserror(find("soy", lower(H14))), iserror(find("starch", lower(H14))), iserror(find("sucrose", lower(H14))), iserror(find("sulphite ammonia caramel", lower(H14))), iserror(find("textured vegetable protein", lower(H14))), iserror(find("threonine", lower(H14))), iserror(find("tofu", lower(H14))), iserror(find("treacle", lower(H14))), iserror(find("triethyl citrate", lower(H14)))</v>
      </c>
    </row>
    <row r="151" spans="1:3" x14ac:dyDescent="0.25">
      <c r="A151" s="51" t="s">
        <v>159</v>
      </c>
      <c r="B151" s="52">
        <v>4</v>
      </c>
      <c r="C151" t="str">
        <f t="shared" si="6"/>
        <v>=if(and(iserror(find("sorbitan tri-oleate", lower(H14))), iserror(find("sorbitol", lower(H14))), iserror(find("soy", lower(H14))), iserror(find("starch", lower(H14))), iserror(find("sucrose", lower(H14))), iserror(find("sulphite ammonia caramel", lower(H14))), iserror(find("textured vegetable protein", lower(H14))), iserror(find("threonine", lower(H14))), iserror(find("tofu", lower(H14))), iserror(find("treacle", lower(H14))), iserror(find("triethyl citrate", lower(H14))), iserror(find("vinegar", lower(H14)))</v>
      </c>
    </row>
    <row r="152" spans="1:3" x14ac:dyDescent="0.25">
      <c r="A152" s="51" t="s">
        <v>160</v>
      </c>
      <c r="B152" s="52">
        <v>4</v>
      </c>
      <c r="C152" t="str">
        <f t="shared" si="6"/>
        <v>=if(and(iserror(find("sorbitan tri-oleate", lower(H14))), iserror(find("sorbitol", lower(H14))), iserror(find("soy", lower(H14))), iserror(find("starch", lower(H14))), iserror(find("sucrose", lower(H14))), iserror(find("sulphite ammonia caramel", lower(H14))), iserror(find("textured vegetable protein", lower(H14))), iserror(find("threonine", lower(H14))), iserror(find("tofu", lower(H14))), iserror(find("treacle", lower(H14))), iserror(find("triethyl citrate", lower(H14))), iserror(find("vinegar", lower(H14))), iserror(find("vitamin", lower(H14)))</v>
      </c>
    </row>
    <row r="153" spans="1:3" x14ac:dyDescent="0.25">
      <c r="A153" s="51" t="s">
        <v>161</v>
      </c>
      <c r="B153" s="52">
        <v>4</v>
      </c>
      <c r="C153" t="str">
        <f t="shared" si="6"/>
        <v>=if(and(iserror(find("sorbitan tri-oleate", lower(H14))), iserror(find("sorbitol", lower(H14))), iserror(find("soy", lower(H14))), iserror(find("starch", lower(H14))), iserror(find("sucrose", lower(H14))), iserror(find("sulphite ammonia caramel", lower(H14))), iserror(find("textured vegetable protein", lower(H14))), iserror(find("threonine", lower(H14))), iserror(find("tofu", lower(H14))), iserror(find("treacle", lower(H14))), iserror(find("triethyl citrate", lower(H14))), iserror(find("vinegar", lower(H14))), iserror(find("vitamin", lower(H14))), iserror(find("vitamin a", lower(H14)))</v>
      </c>
    </row>
    <row r="154" spans="1:3" x14ac:dyDescent="0.25">
      <c r="A154" s="51" t="s">
        <v>162</v>
      </c>
      <c r="B154" s="52">
        <v>4</v>
      </c>
      <c r="C154" t="str">
        <f t="shared" si="6"/>
        <v>=if(and(iserror(find("sorbitan tri-oleate", lower(H14))), iserror(find("sorbitol", lower(H14))), iserror(find("soy", lower(H14))), iserror(find("starch", lower(H14))), iserror(find("sucrose", lower(H14))), iserror(find("sulphite ammonia caramel", lower(H14))), iserror(find("textured vegetable protein", lower(H14))), iserror(find("threonine", lower(H14))), iserror(find("tofu", lower(H14))), iserror(find("treacle", lower(H14))), iserror(find("triethyl citrate", lower(H14))), iserror(find("vinegar", lower(H14))), iserror(find("vitamin", lower(H14))), iserror(find("vitamin a", lower(H14))), iserror(find("vitamin b12", lower(H14)))</v>
      </c>
    </row>
    <row r="155" spans="1:3" x14ac:dyDescent="0.25">
      <c r="A155" s="51" t="s">
        <v>163</v>
      </c>
      <c r="B155" s="52">
        <v>4</v>
      </c>
      <c r="C155" t="str">
        <f t="shared" si="6"/>
        <v>=if(and(iserror(find("sorbitan tri-oleate", lower(H14))), iserror(find("sorbitol", lower(H14))), iserror(find("soy", lower(H14))), iserror(find("starch", lower(H14))), iserror(find("sucrose", lower(H14))), iserror(find("sulphite ammonia caramel", lower(H14))), iserror(find("textured vegetable protein", lower(H14))), iserror(find("threonine", lower(H14))), iserror(find("tofu", lower(H14))), iserror(find("treacle", lower(H14))), iserror(find("triethyl citrate", lower(H14))), iserror(find("vinegar", lower(H14))), iserror(find("vitamin", lower(H14))), iserror(find("vitamin a", lower(H14))), iserror(find("vitamin b12", lower(H14))), iserror(find("vitamin b6", lower(H14)))</v>
      </c>
    </row>
    <row r="156" spans="1:3" x14ac:dyDescent="0.25">
      <c r="A156" s="51" t="s">
        <v>164</v>
      </c>
      <c r="B156" s="52">
        <v>4</v>
      </c>
      <c r="C156" t="str">
        <f t="shared" si="6"/>
        <v>=if(and(iserror(find("sorbitan tri-oleate", lower(H14))), iserror(find("sorbitol", lower(H14))), iserror(find("soy", lower(H14))), iserror(find("starch", lower(H14))), iserror(find("sucrose", lower(H14))), iserror(find("sulphite ammonia caramel", lower(H14))), iserror(find("textured vegetable protein", lower(H14))), iserror(find("threonine", lower(H14))), iserror(find("tofu", lower(H14))), iserror(find("treacle", lower(H14))), iserror(find("triethyl citrate", lower(H14))), iserror(find("vinegar", lower(H14))), iserror(find("vitamin", lower(H14))), iserror(find("vitamin a", lower(H14))), iserror(find("vitamin b12", lower(H14))), iserror(find("vitamin b6", lower(H14))), iserror(find("vitamin c", lower(H14)))</v>
      </c>
    </row>
    <row r="157" spans="1:3" x14ac:dyDescent="0.25">
      <c r="A157" s="51" t="s">
        <v>165</v>
      </c>
      <c r="B157" s="52">
        <v>4</v>
      </c>
      <c r="C157" t="str">
        <f t="shared" si="6"/>
        <v>=if(and(iserror(find("sorbitan tri-oleate", lower(H14))), iserror(find("sorbitol", lower(H14))), iserror(find("soy", lower(H14))), iserror(find("starch", lower(H14))), iserror(find("sucrose", lower(H14))), iserror(find("sulphite ammonia caramel", lower(H14))), iserror(find("textured vegetable protein", lower(H14))), iserror(find("threonine", lower(H14))), iserror(find("tofu", lower(H14))), iserror(find("treacle", lower(H14))), iserror(find("triethyl citrate", lower(H14))), iserror(find("vinegar", lower(H14))), iserror(find("vitamin", lower(H14))), iserror(find("vitamin a", lower(H14))), iserror(find("vitamin b12", lower(H14))), iserror(find("vitamin b6", lower(H14))), iserror(find("vitamin c", lower(H14))), iserror(find("vitamin e", lower(H14)))</v>
      </c>
    </row>
    <row r="158" spans="1:3" x14ac:dyDescent="0.25">
      <c r="A158" s="51" t="s">
        <v>166</v>
      </c>
      <c r="B158" s="52">
        <v>4</v>
      </c>
      <c r="C158" t="str">
        <f t="shared" si="6"/>
        <v>=if(and(iserror(find("sorbitan tri-oleate", lower(H14))), iserror(find("sorbitol", lower(H14))), iserror(find("soy", lower(H14))), iserror(find("starch", lower(H14))), iserror(find("sucrose", lower(H14))), iserror(find("sulphite ammonia caramel", lower(H14))), iserror(find("textured vegetable protein", lower(H14))), iserror(find("threonine", lower(H14))), iserror(find("tofu", lower(H14))), iserror(find("treacle", lower(H14))), iserror(find("triethyl citrate", lower(H14))), iserror(find("vinegar", lower(H14))), iserror(find("vitamin", lower(H14))), iserror(find("vitamin a", lower(H14))), iserror(find("vitamin b12", lower(H14))), iserror(find("vitamin b6", lower(H14))), iserror(find("vitamin c", lower(H14))), iserror(find("vitamin e", lower(H14))), iserror(find("whey", lower(H14)))), "", "HR")</v>
      </c>
    </row>
    <row r="159" spans="1:3" x14ac:dyDescent="0.25">
      <c r="A159" s="51"/>
      <c r="B159" s="52"/>
    </row>
    <row r="160" spans="1:3" x14ac:dyDescent="0.25">
      <c r="A160" s="51"/>
      <c r="B160" s="52"/>
    </row>
    <row r="161" spans="1:3" x14ac:dyDescent="0.25">
      <c r="A161" s="53" t="s">
        <v>184</v>
      </c>
      <c r="B161" s="52"/>
    </row>
    <row r="162" spans="1:3" x14ac:dyDescent="0.25">
      <c r="A162" s="51" t="s">
        <v>167</v>
      </c>
      <c r="B162" s="52">
        <v>4</v>
      </c>
      <c r="C162" s="56" t="str">
        <f>"=if(and(iserror(find("""&amp;A162&amp;""", " &amp;$B$1&amp;"))"</f>
        <v>=if(and(iserror(find("wine", lower(H14)))</v>
      </c>
    </row>
    <row r="163" spans="1:3" x14ac:dyDescent="0.25">
      <c r="A163" s="51" t="s">
        <v>168</v>
      </c>
      <c r="B163" s="52">
        <v>4</v>
      </c>
      <c r="C163" t="str">
        <f t="shared" ref="C163:C181" si="7">IF(ISBLANK(A164), C162&amp;", iserror(find("""&amp;A163&amp;""", "&amp; $B$1 &amp;"))"&amp;"), """", """&amp;$B$2&amp;""")", C162&amp;", iserror(find("""&amp;A163&amp;""", "&amp; $B$1 &amp;"))")</f>
        <v>=if(and(iserror(find("wine", lower(H14))), iserror(find("xanthan gum", lower(H14)))</v>
      </c>
    </row>
    <row r="164" spans="1:3" x14ac:dyDescent="0.25">
      <c r="A164" s="51" t="s">
        <v>169</v>
      </c>
      <c r="B164" s="52">
        <v>4</v>
      </c>
      <c r="C164" t="str">
        <f t="shared" si="7"/>
        <v>=if(and(iserror(find("wine", lower(H14))), iserror(find("xanthan gum", lower(H14))), iserror(find("xylitol", lower(H14)))</v>
      </c>
    </row>
    <row r="165" spans="1:3" x14ac:dyDescent="0.25">
      <c r="A165" s="51" t="s">
        <v>170</v>
      </c>
      <c r="B165" s="52">
        <v>4</v>
      </c>
      <c r="C165" t="str">
        <f t="shared" si="7"/>
        <v>=if(and(iserror(find("wine", lower(H14))), iserror(find("xanthan gum", lower(H14))), iserror(find("xylitol", lower(H14))), iserror(find("yeast", lower(H14)))</v>
      </c>
    </row>
    <row r="166" spans="1:3" x14ac:dyDescent="0.25">
      <c r="A166" s="51" t="s">
        <v>171</v>
      </c>
      <c r="B166" s="52">
        <v>4</v>
      </c>
      <c r="C166" t="str">
        <f t="shared" si="7"/>
        <v>=if(and(iserror(find("wine", lower(H14))), iserror(find("xanthan gum", lower(H14))), iserror(find("xylitol", lower(H14))), iserror(find("yeast", lower(H14))), iserror(find("zucchini", lower(H14)))</v>
      </c>
    </row>
    <row r="167" spans="1:3" x14ac:dyDescent="0.25">
      <c r="A167" s="64" t="s">
        <v>202</v>
      </c>
      <c r="B167" s="65">
        <v>4</v>
      </c>
      <c r="C167" t="str">
        <f t="shared" si="7"/>
        <v>=if(and(iserror(find("wine", lower(H14))), iserror(find("xanthan gum", lower(H14))), iserror(find("xylitol", lower(H14))), iserror(find("yeast", lower(H14))), iserror(find("zucchini", lower(H14))), iserror(find("spirulina", lower(H14)))</v>
      </c>
    </row>
    <row r="168" spans="1:3" x14ac:dyDescent="0.25">
      <c r="A168" t="s">
        <v>204</v>
      </c>
      <c r="B168" s="65">
        <v>4</v>
      </c>
      <c r="C168" t="str">
        <f t="shared" si="7"/>
        <v>=if(and(iserror(find("wine", lower(H14))), iserror(find("xanthan gum", lower(H14))), iserror(find("xylitol", lower(H14))), iserror(find("yeast", lower(H14))), iserror(find("zucchini", lower(H14))), iserror(find("spirulina", lower(H14))), iserror(find("ergocalciferol", lower(H14)))</v>
      </c>
    </row>
    <row r="169" spans="1:3" x14ac:dyDescent="0.25">
      <c r="A169" t="s">
        <v>205</v>
      </c>
      <c r="B169" s="65">
        <v>4</v>
      </c>
      <c r="C169" t="str">
        <f t="shared" si="7"/>
        <v>=if(and(iserror(find("wine", lower(H14))), iserror(find("xanthan gum", lower(H14))), iserror(find("xylitol", lower(H14))), iserror(find("yeast", lower(H14))), iserror(find("zucchini", lower(H14))), iserror(find("spirulina", lower(H14))), iserror(find("ergocalciferol", lower(H14))), iserror(find("methylcobalamin", lower(H14)))</v>
      </c>
    </row>
    <row r="170" spans="1:3" x14ac:dyDescent="0.25">
      <c r="A170" t="s">
        <v>206</v>
      </c>
      <c r="B170" s="65">
        <v>4</v>
      </c>
      <c r="C170" t="str">
        <f t="shared" si="7"/>
        <v>=if(and(iserror(find("wine", lower(H14))), iserror(find("xanthan gum", lower(H14))), iserror(find("xylitol", lower(H14))), iserror(find("yeast", lower(H14))), iserror(find("zucchini", lower(H14))), iserror(find("spirulina", lower(H14))), iserror(find("ergocalciferol", lower(H14))), iserror(find("methylcobalamin", lower(H14))), iserror(find("phytonadione", lower(H14)))</v>
      </c>
    </row>
    <row r="171" spans="1:3" x14ac:dyDescent="0.25">
      <c r="A171" t="s">
        <v>208</v>
      </c>
      <c r="B171" s="65">
        <v>4</v>
      </c>
      <c r="C171" t="str">
        <f t="shared" si="7"/>
        <v>=if(and(iserror(find("wine", lower(H14))), iserror(find("xanthan gum", lower(H14))), iserror(find("xylitol", lower(H14))), iserror(find("yeast", lower(H14))), iserror(find("zucchini", lower(H14))), iserror(find("spirulina", lower(H14))), iserror(find("ergocalciferol", lower(H14))), iserror(find("methylcobalamin", lower(H14))), iserror(find("phytonadione", lower(H14))), iserror(find("chlorophyll", lower(H14)))</v>
      </c>
    </row>
    <row r="172" spans="1:3" x14ac:dyDescent="0.25">
      <c r="A172" t="s">
        <v>209</v>
      </c>
      <c r="B172" s="65">
        <v>4</v>
      </c>
      <c r="C172" t="str">
        <f t="shared" si="7"/>
        <v>=if(and(iserror(find("wine", lower(H14))), iserror(find("xanthan gum", lower(H14))), iserror(find("xylitol", lower(H14))), iserror(find("yeast", lower(H14))), iserror(find("zucchini", lower(H14))), iserror(find("spirulina", lower(H14))), iserror(find("ergocalciferol", lower(H14))), iserror(find("methylcobalamin", lower(H14))), iserror(find("phytonadione", lower(H14))), iserror(find("chlorophyll", lower(H14))), iserror(find("beeswax", lower(H14)))</v>
      </c>
    </row>
    <row r="173" spans="1:3" x14ac:dyDescent="0.25">
      <c r="A173" t="s">
        <v>210</v>
      </c>
      <c r="B173" s="65">
        <v>4</v>
      </c>
      <c r="C173" t="str">
        <f t="shared" si="7"/>
        <v>=if(and(iserror(find("wine", lower(H14))), iserror(find("xanthan gum", lower(H14))), iserror(find("xylitol", lower(H14))), iserror(find("yeast", lower(H14))), iserror(find("zucchini", lower(H14))), iserror(find("spirulina", lower(H14))), iserror(find("ergocalciferol", lower(H14))), iserror(find("methylcobalamin", lower(H14))), iserror(find("phytonadione", lower(H14))), iserror(find("chlorophyll", lower(H14))), iserror(find("beeswax", lower(H14))), iserror(find("color", lower(H14)))</v>
      </c>
    </row>
    <row r="174" spans="1:3" x14ac:dyDescent="0.25">
      <c r="A174" t="s">
        <v>211</v>
      </c>
      <c r="B174" s="65">
        <v>4</v>
      </c>
      <c r="C174" t="str">
        <f t="shared" si="7"/>
        <v>=if(and(iserror(find("wine", lower(H14))), iserror(find("xanthan gum", lower(H14))), iserror(find("xylitol", lower(H14))), iserror(find("yeast", lower(H14))), iserror(find("zucchini", lower(H14))), iserror(find("spirulina", lower(H14))), iserror(find("ergocalciferol", lower(H14))), iserror(find("methylcobalamin", lower(H14))), iserror(find("phytonadione", lower(H14))), iserror(find("chlorophyll", lower(H14))), iserror(find("beeswax", lower(H14))), iserror(find("color", lower(H14))), iserror(find("methionine", lower(H14)))</v>
      </c>
    </row>
    <row r="175" spans="1:3" x14ac:dyDescent="0.25">
      <c r="A175" t="s">
        <v>212</v>
      </c>
      <c r="B175" s="65">
        <v>4</v>
      </c>
      <c r="C175" t="str">
        <f t="shared" si="7"/>
        <v>=if(and(iserror(find("wine", lower(H14))), iserror(find("xanthan gum", lower(H14))), iserror(find("xylitol", lower(H14))), iserror(find("yeast", lower(H14))), iserror(find("zucchini", lower(H14))), iserror(find("spirulina", lower(H14))), iserror(find("ergocalciferol", lower(H14))), iserror(find("methylcobalamin", lower(H14))), iserror(find("phytonadione", lower(H14))), iserror(find("chlorophyll", lower(H14))), iserror(find("beeswax", lower(H14))), iserror(find("color", lower(H14))), iserror(find("methionine", lower(H14))), iserror(find("tocopherol", lower(H14)))</v>
      </c>
    </row>
    <row r="176" spans="1:3" x14ac:dyDescent="0.25">
      <c r="A176" t="s">
        <v>213</v>
      </c>
      <c r="B176" s="65">
        <v>4</v>
      </c>
      <c r="C176" t="str">
        <f t="shared" si="7"/>
        <v>=if(and(iserror(find("wine", lower(H14))), iserror(find("xanthan gum", lower(H14))), iserror(find("xylitol", lower(H14))), iserror(find("yeast", lower(H14))), iserror(find("zucchini", lower(H14))), iserror(find("spirulina", lower(H14))), iserror(find("ergocalciferol", lower(H14))), iserror(find("methylcobalamin", lower(H14))), iserror(find("phytonadione", lower(H14))), iserror(find("chlorophyll", lower(H14))), iserror(find("beeswax", lower(H14))), iserror(find("color", lower(H14))), iserror(find("methionine", lower(H14))), iserror(find("tocopherol", lower(H14))), iserror(find("maize", lower(H14)))</v>
      </c>
    </row>
    <row r="177" spans="1:3" x14ac:dyDescent="0.25">
      <c r="A177" t="s">
        <v>214</v>
      </c>
      <c r="B177" s="65">
        <v>4</v>
      </c>
      <c r="C177" t="str">
        <f t="shared" si="7"/>
        <v>=if(and(iserror(find("wine", lower(H14))), iserror(find("xanthan gum", lower(H14))), iserror(find("xylitol", lower(H14))), iserror(find("yeast", lower(H14))), iserror(find("zucchini", lower(H14))), iserror(find("spirulina", lower(H14))), iserror(find("ergocalciferol", lower(H14))), iserror(find("methylcobalamin", lower(H14))), iserror(find("phytonadione", lower(H14))), iserror(find("chlorophyll", lower(H14))), iserror(find("beeswax", lower(H14))), iserror(find("color", lower(H14))), iserror(find("methionine", lower(H14))), iserror(find("tocopherol", lower(H14))), iserror(find("maize", lower(H14))), iserror(find("culture", lower(H14)))</v>
      </c>
    </row>
    <row r="178" spans="1:3" x14ac:dyDescent="0.25">
      <c r="A178" t="s">
        <v>255</v>
      </c>
      <c r="B178" s="65">
        <v>4</v>
      </c>
      <c r="C178" t="str">
        <f t="shared" si="7"/>
        <v>=if(and(iserror(find("wine", lower(H14))), iserror(find("xanthan gum", lower(H14))), iserror(find("xylitol", lower(H14))), iserror(find("yeast", lower(H14))), iserror(find("zucchini", lower(H14))), iserror(find("spirulina", lower(H14))), iserror(find("ergocalciferol", lower(H14))), iserror(find("methylcobalamin", lower(H14))), iserror(find("phytonadione", lower(H14))), iserror(find("chlorophyll", lower(H14))), iserror(find("beeswax", lower(H14))), iserror(find("color", lower(H14))), iserror(find("methionine", lower(H14))), iserror(find("tocopherol", lower(H14))), iserror(find("maize", lower(H14))), iserror(find("culture", lower(H14))), iserror(find("agar", lower(H14)))</v>
      </c>
    </row>
    <row r="179" spans="1:3" x14ac:dyDescent="0.25">
      <c r="A179" t="s">
        <v>256</v>
      </c>
      <c r="B179" s="65">
        <v>4</v>
      </c>
      <c r="C179" t="str">
        <f t="shared" si="7"/>
        <v>=if(and(iserror(find("wine", lower(H14))), iserror(find("xanthan gum", lower(H14))), iserror(find("xylitol", lower(H14))), iserror(find("yeast", lower(H14))), iserror(find("zucchini", lower(H14))), iserror(find("spirulina", lower(H14))), iserror(find("ergocalciferol", lower(H14))), iserror(find("methylcobalamin", lower(H14))), iserror(find("phytonadione", lower(H14))), iserror(find("chlorophyll", lower(H14))), iserror(find("beeswax", lower(H14))), iserror(find("color", lower(H14))), iserror(find("methionine", lower(H14))), iserror(find("tocopherol", lower(H14))), iserror(find("maize", lower(H14))), iserror(find("culture", lower(H14))), iserror(find("agar", lower(H14))), iserror(find("algae", lower(H14)))</v>
      </c>
    </row>
    <row r="180" spans="1:3" x14ac:dyDescent="0.25">
      <c r="A180" t="s">
        <v>257</v>
      </c>
      <c r="B180" s="65">
        <v>3</v>
      </c>
      <c r="C180" t="str">
        <f t="shared" si="7"/>
        <v>=if(and(iserror(find("wine", lower(H14))), iserror(find("xanthan gum", lower(H14))), iserror(find("xylitol", lower(H14))), iserror(find("yeast", lower(H14))), iserror(find("zucchini", lower(H14))), iserror(find("spirulina", lower(H14))), iserror(find("ergocalciferol", lower(H14))), iserror(find("methylcobalamin", lower(H14))), iserror(find("phytonadione", lower(H14))), iserror(find("chlorophyll", lower(H14))), iserror(find("beeswax", lower(H14))), iserror(find("color", lower(H14))), iserror(find("methionine", lower(H14))), iserror(find("tocopherol", lower(H14))), iserror(find("maize", lower(H14))), iserror(find("culture", lower(H14))), iserror(find("agar", lower(H14))), iserror(find("algae", lower(H14))), iserror(find("apple extract", lower(H14)))</v>
      </c>
    </row>
    <row r="181" spans="1:3" x14ac:dyDescent="0.25">
      <c r="A181" t="s">
        <v>267</v>
      </c>
      <c r="B181" s="65">
        <v>4</v>
      </c>
      <c r="C181" t="str">
        <f t="shared" si="7"/>
        <v>=if(and(iserror(find("wine", lower(H14))), iserror(find("xanthan gum", lower(H14))), iserror(find("xylitol", lower(H14))), iserror(find("yeast", lower(H14))), iserror(find("zucchini", lower(H14))), iserror(find("spirulina", lower(H14))), iserror(find("ergocalciferol", lower(H14))), iserror(find("methylcobalamin", lower(H14))), iserror(find("phytonadione", lower(H14))), iserror(find("chlorophyll", lower(H14))), iserror(find("beeswax", lower(H14))), iserror(find("color", lower(H14))), iserror(find("methionine", lower(H14))), iserror(find("tocopherol", lower(H14))), iserror(find("maize", lower(H14))), iserror(find("culture", lower(H14))), iserror(find("agar", lower(H14))), iserror(find("algae", lower(H14))), iserror(find("apple extract", lower(H14))), iserror(find("barbeque seasoning", lower(H14)))), "", "HR")</v>
      </c>
    </row>
    <row r="184" spans="1:3" x14ac:dyDescent="0.25">
      <c r="A184" s="53" t="s">
        <v>258</v>
      </c>
    </row>
    <row r="185" spans="1:3" x14ac:dyDescent="0.25">
      <c r="A185" t="s">
        <v>268</v>
      </c>
      <c r="B185">
        <v>3</v>
      </c>
      <c r="C185" s="56" t="str">
        <f>"=if(and(iserror(find("""&amp;A185&amp;""", " &amp;$B$1&amp;"))"</f>
        <v>=if(and(iserror(find("barley malt", lower(H14)))</v>
      </c>
    </row>
    <row r="186" spans="1:3" x14ac:dyDescent="0.25">
      <c r="A186" t="s">
        <v>269</v>
      </c>
      <c r="B186">
        <v>4</v>
      </c>
      <c r="C186" t="str">
        <f t="shared" ref="C186:C203" si="8">IF(ISBLANK(A187), C185&amp;", iserror(find("""&amp;A186&amp;""", "&amp; $B$1 &amp;"))"&amp;"), """", """&amp;$B$2&amp;""")", C185&amp;", iserror(find("""&amp;A186&amp;""", "&amp; $B$1 &amp;"))")</f>
        <v>=if(and(iserror(find("barley malt", lower(H14))), iserror(find("beet", lower(H14)))</v>
      </c>
    </row>
    <row r="187" spans="1:3" x14ac:dyDescent="0.25">
      <c r="A187" t="s">
        <v>270</v>
      </c>
      <c r="B187">
        <v>4</v>
      </c>
      <c r="C187" t="str">
        <f t="shared" si="8"/>
        <v>=if(and(iserror(find("barley malt", lower(H14))), iserror(find("beet", lower(H14))), iserror(find("betacarotene", lower(H14)))</v>
      </c>
    </row>
    <row r="188" spans="1:3" x14ac:dyDescent="0.25">
      <c r="A188" t="s">
        <v>271</v>
      </c>
      <c r="B188">
        <v>4</v>
      </c>
      <c r="C188" t="str">
        <f t="shared" si="8"/>
        <v>=if(and(iserror(find("barley malt", lower(H14))), iserror(find("beet", lower(H14))), iserror(find("betacarotene", lower(H14))), iserror(find("broiler feed", lower(H14)))</v>
      </c>
    </row>
    <row r="189" spans="1:3" x14ac:dyDescent="0.25">
      <c r="A189" t="s">
        <v>272</v>
      </c>
      <c r="B189">
        <v>3</v>
      </c>
      <c r="C189" t="str">
        <f t="shared" si="8"/>
        <v>=if(and(iserror(find("barley malt", lower(H14))), iserror(find("beet", lower(H14))), iserror(find("betacarotene", lower(H14))), iserror(find("broiler feed", lower(H14))), iserror(find("brown sugar", lower(H14)))</v>
      </c>
    </row>
    <row r="190" spans="1:3" x14ac:dyDescent="0.25">
      <c r="A190" t="s">
        <v>273</v>
      </c>
      <c r="B190">
        <v>4</v>
      </c>
      <c r="C190" t="str">
        <f t="shared" si="8"/>
        <v>=if(and(iserror(find("barley malt", lower(H14))), iserror(find("beet", lower(H14))), iserror(find("betacarotene", lower(H14))), iserror(find("broiler feed", lower(H14))), iserror(find("brown sugar", lower(H14))), iserror(find("carbonated water", lower(H14)))</v>
      </c>
    </row>
    <row r="191" spans="1:3" x14ac:dyDescent="0.25">
      <c r="A191" t="s">
        <v>274</v>
      </c>
      <c r="B191">
        <v>4</v>
      </c>
      <c r="C191" t="str">
        <f t="shared" si="8"/>
        <v>=if(and(iserror(find("barley malt", lower(H14))), iserror(find("beet", lower(H14))), iserror(find("betacarotene", lower(H14))), iserror(find("broiler feed", lower(H14))), iserror(find("brown sugar", lower(H14))), iserror(find("carbonated water", lower(H14))), iserror(find("cattle forage", lower(H14)))</v>
      </c>
    </row>
    <row r="192" spans="1:3" x14ac:dyDescent="0.25">
      <c r="A192" t="s">
        <v>259</v>
      </c>
      <c r="B192">
        <v>3</v>
      </c>
      <c r="C192" t="str">
        <f t="shared" si="8"/>
        <v>=if(and(iserror(find("barley malt", lower(H14))), iserror(find("beet", lower(H14))), iserror(find("betacarotene", lower(H14))), iserror(find("broiler feed", lower(H14))), iserror(find("brown sugar", lower(H14))), iserror(find("carbonated water", lower(H14))), iserror(find("cattle forage", lower(H14))), iserror(find("citrate", lower(H14)))</v>
      </c>
    </row>
    <row r="193" spans="1:3" x14ac:dyDescent="0.25">
      <c r="A193" t="s">
        <v>275</v>
      </c>
      <c r="B193">
        <v>3</v>
      </c>
      <c r="C193" t="str">
        <f t="shared" si="8"/>
        <v>=if(and(iserror(find("barley malt", lower(H14))), iserror(find("beet", lower(H14))), iserror(find("betacarotene", lower(H14))), iserror(find("broiler feed", lower(H14))), iserror(find("brown sugar", lower(H14))), iserror(find("carbonated water", lower(H14))), iserror(find("cattle forage", lower(H14))), iserror(find("citrate", lower(H14))), iserror(find("citric acid", lower(H14)))</v>
      </c>
    </row>
    <row r="194" spans="1:3" x14ac:dyDescent="0.25">
      <c r="A194" t="s">
        <v>276</v>
      </c>
      <c r="B194">
        <v>4</v>
      </c>
      <c r="C194" t="str">
        <f t="shared" si="8"/>
        <v>=if(and(iserror(find("barley malt", lower(H14))), iserror(find("beet", lower(H14))), iserror(find("betacarotene", lower(H14))), iserror(find("broiler feed", lower(H14))), iserror(find("brown sugar", lower(H14))), iserror(find("carbonated water", lower(H14))), iserror(find("cattle forage", lower(H14))), iserror(find("citrate", lower(H14))), iserror(find("citric acid", lower(H14))), iserror(find("courgettes", lower(H14)))</v>
      </c>
    </row>
    <row r="195" spans="1:3" x14ac:dyDescent="0.25">
      <c r="A195" t="s">
        <v>277</v>
      </c>
      <c r="B195">
        <v>4</v>
      </c>
      <c r="C195" t="str">
        <f t="shared" si="8"/>
        <v>=if(and(iserror(find("barley malt", lower(H14))), iserror(find("beet", lower(H14))), iserror(find("betacarotene", lower(H14))), iserror(find("broiler feed", lower(H14))), iserror(find("brown sugar", lower(H14))), iserror(find("carbonated water", lower(H14))), iserror(find("cattle forage", lower(H14))), iserror(find("citrate", lower(H14))), iserror(find("citric acid", lower(H14))), iserror(find("courgettes", lower(H14))), iserror(find("fertrell poultry nutra-balancer", lower(H14)))</v>
      </c>
    </row>
    <row r="196" spans="1:3" x14ac:dyDescent="0.25">
      <c r="A196" t="s">
        <v>278</v>
      </c>
      <c r="B196">
        <v>4</v>
      </c>
      <c r="C196" t="str">
        <f t="shared" si="8"/>
        <v>=if(and(iserror(find("barley malt", lower(H14))), iserror(find("beet", lower(H14))), iserror(find("betacarotene", lower(H14))), iserror(find("broiler feed", lower(H14))), iserror(find("brown sugar", lower(H14))), iserror(find("carbonated water", lower(H14))), iserror(find("cattle forage", lower(H14))), iserror(find("citrate", lower(H14))), iserror(find("citric acid", lower(H14))), iserror(find("courgettes", lower(H14))), iserror(find("fertrell poultry nutra-balancer", lower(H14))), iserror(find("fertrell rc-gold 4x", lower(H14)))</v>
      </c>
    </row>
    <row r="197" spans="1:3" x14ac:dyDescent="0.25">
      <c r="A197" t="s">
        <v>279</v>
      </c>
      <c r="B197">
        <v>4</v>
      </c>
      <c r="C197" t="str">
        <f t="shared" si="8"/>
        <v>=if(and(iserror(find("barley malt", lower(H14))), iserror(find("beet", lower(H14))), iserror(find("betacarotene", lower(H14))), iserror(find("broiler feed", lower(H14))), iserror(find("brown sugar", lower(H14))), iserror(find("carbonated water", lower(H14))), iserror(find("cattle forage", lower(H14))), iserror(find("citrate", lower(H14))), iserror(find("citric acid", lower(H14))), iserror(find("courgettes", lower(H14))), iserror(find("fertrell poultry nutra-balancer", lower(H14))), iserror(find("fertrell rc-gold 4x", lower(H14))), iserror(find("guar gum", lower(H14)))</v>
      </c>
    </row>
    <row r="198" spans="1:3" x14ac:dyDescent="0.25">
      <c r="A198" t="s">
        <v>280</v>
      </c>
      <c r="B198">
        <v>3</v>
      </c>
      <c r="C198" t="str">
        <f t="shared" si="8"/>
        <v>=if(and(iserror(find("barley malt", lower(H14))), iserror(find("beet", lower(H14))), iserror(find("betacarotene", lower(H14))), iserror(find("broiler feed", lower(H14))), iserror(find("brown sugar", lower(H14))), iserror(find("carbonated water", lower(H14))), iserror(find("cattle forage", lower(H14))), iserror(find("citrate", lower(H14))), iserror(find("citric acid", lower(H14))), iserror(find("courgettes", lower(H14))), iserror(find("fertrell poultry nutra-balancer", lower(H14))), iserror(find("fertrell rc-gold 4x", lower(H14))), iserror(find("guar gum", lower(H14))), iserror(find("hazelnut paste", lower(H14)))</v>
      </c>
    </row>
    <row r="199" spans="1:3" x14ac:dyDescent="0.25">
      <c r="A199" t="s">
        <v>281</v>
      </c>
      <c r="B199">
        <v>3</v>
      </c>
      <c r="C199" t="str">
        <f t="shared" si="8"/>
        <v>=if(and(iserror(find("barley malt", lower(H14))), iserror(find("beet", lower(H14))), iserror(find("betacarotene", lower(H14))), iserror(find("broiler feed", lower(H14))), iserror(find("brown sugar", lower(H14))), iserror(find("carbonated water", lower(H14))), iserror(find("cattle forage", lower(H14))), iserror(find("citrate", lower(H14))), iserror(find("citric acid", lower(H14))), iserror(find("courgettes", lower(H14))), iserror(find("fertrell poultry nutra-balancer", lower(H14))), iserror(find("fertrell rc-gold 4x", lower(H14))), iserror(find("guar gum", lower(H14))), iserror(find("hazelnut paste", lower(H14))), iserror(find("invert sugar syrup", lower(H14)))</v>
      </c>
    </row>
    <row r="200" spans="1:3" x14ac:dyDescent="0.25">
      <c r="A200" t="s">
        <v>282</v>
      </c>
      <c r="B200">
        <v>3</v>
      </c>
      <c r="C200" t="str">
        <f t="shared" si="8"/>
        <v>=if(and(iserror(find("barley malt", lower(H14))), iserror(find("beet", lower(H14))), iserror(find("betacarotene", lower(H14))), iserror(find("broiler feed", lower(H14))), iserror(find("brown sugar", lower(H14))), iserror(find("carbonated water", lower(H14))), iserror(find("cattle forage", lower(H14))), iserror(find("citrate", lower(H14))), iserror(find("citric acid", lower(H14))), iserror(find("courgettes", lower(H14))), iserror(find("fertrell poultry nutra-balancer", lower(H14))), iserror(find("fertrell rc-gold 4x", lower(H14))), iserror(find("guar gum", lower(H14))), iserror(find("hazelnut paste", lower(H14))), iserror(find("invert sugar syrup", lower(H14))), iserror(find("jalapeno seasoning", lower(H14)))</v>
      </c>
    </row>
    <row r="201" spans="1:3" x14ac:dyDescent="0.25">
      <c r="A201" t="s">
        <v>283</v>
      </c>
      <c r="B201">
        <v>4</v>
      </c>
      <c r="C201" t="str">
        <f t="shared" si="8"/>
        <v>=if(and(iserror(find("barley malt", lower(H14))), iserror(find("beet", lower(H14))), iserror(find("betacarotene", lower(H14))), iserror(find("broiler feed", lower(H14))), iserror(find("brown sugar", lower(H14))), iserror(find("carbonated water", lower(H14))), iserror(find("cattle forage", lower(H14))), iserror(find("citrate", lower(H14))), iserror(find("citric acid", lower(H14))), iserror(find("courgettes", lower(H14))), iserror(find("fertrell poultry nutra-balancer", lower(H14))), iserror(find("fertrell rc-gold 4x", lower(H14))), iserror(find("guar gum", lower(H14))), iserror(find("hazelnut paste", lower(H14))), iserror(find("invert sugar syrup", lower(H14))), iserror(find("jalapeno seasoning", lower(H14))), iserror(find("layer feed", lower(H14)))</v>
      </c>
    </row>
    <row r="202" spans="1:3" x14ac:dyDescent="0.25">
      <c r="A202" t="s">
        <v>260</v>
      </c>
      <c r="B202">
        <v>3</v>
      </c>
      <c r="C202" t="str">
        <f t="shared" si="8"/>
        <v>=if(and(iserror(find("barley malt", lower(H14))), iserror(find("beet", lower(H14))), iserror(find("betacarotene", lower(H14))), iserror(find("broiler feed", lower(H14))), iserror(find("brown sugar", lower(H14))), iserror(find("carbonated water", lower(H14))), iserror(find("cattle forage", lower(H14))), iserror(find("citrate", lower(H14))), iserror(find("citric acid", lower(H14))), iserror(find("courgettes", lower(H14))), iserror(find("fertrell poultry nutra-balancer", lower(H14))), iserror(find("fertrell rc-gold 4x", lower(H14))), iserror(find("guar gum", lower(H14))), iserror(find("hazelnut paste", lower(H14))), iserror(find("invert sugar syrup", lower(H14))), iserror(find("jalapeno seasoning", lower(H14))), iserror(find("layer feed", lower(H14))), iserror(find("lecithin ", lower(H14)))</v>
      </c>
    </row>
    <row r="203" spans="1:3" x14ac:dyDescent="0.25">
      <c r="A203" t="s">
        <v>261</v>
      </c>
      <c r="B203">
        <v>3</v>
      </c>
      <c r="C203" t="str">
        <f t="shared" si="8"/>
        <v>=if(and(iserror(find("barley malt", lower(H14))), iserror(find("beet", lower(H14))), iserror(find("betacarotene", lower(H14))), iserror(find("broiler feed", lower(H14))), iserror(find("brown sugar", lower(H14))), iserror(find("carbonated water", lower(H14))), iserror(find("cattle forage", lower(H14))), iserror(find("citrate", lower(H14))), iserror(find("citric acid", lower(H14))), iserror(find("courgettes", lower(H14))), iserror(find("fertrell poultry nutra-balancer", lower(H14))), iserror(find("fertrell rc-gold 4x", lower(H14))), iserror(find("guar gum", lower(H14))), iserror(find("hazelnut paste", lower(H14))), iserror(find("invert sugar syrup", lower(H14))), iserror(find("jalapeno seasoning", lower(H14))), iserror(find("layer feed", lower(H14))), iserror(find("lecithin ", lower(H14))), iserror(find("lemon puree", lower(H14)))), "", "HR")</v>
      </c>
    </row>
    <row r="206" spans="1:3" x14ac:dyDescent="0.25">
      <c r="A206" s="53" t="s">
        <v>262</v>
      </c>
    </row>
    <row r="207" spans="1:3" x14ac:dyDescent="0.25">
      <c r="A207" t="s">
        <v>263</v>
      </c>
      <c r="B207">
        <v>3</v>
      </c>
      <c r="C207" s="56" t="str">
        <f>"=if(and(iserror(find("""&amp;A207&amp;""", " &amp;$B$1&amp;"))"</f>
        <v>=if(and(iserror(find("microbes", lower(H14)))</v>
      </c>
    </row>
    <row r="208" spans="1:3" x14ac:dyDescent="0.25">
      <c r="A208" t="s">
        <v>284</v>
      </c>
      <c r="B208">
        <v>3</v>
      </c>
      <c r="C208" t="str">
        <f t="shared" ref="C208:C216" si="9">IF(ISBLANK(A209), C207&amp;", iserror(find("""&amp;A208&amp;""", "&amp; $B$1 &amp;"))"&amp;"), """", """&amp;$B$2&amp;""")", C207&amp;", iserror(find("""&amp;A208&amp;""", "&amp; $B$1 &amp;"))")</f>
        <v>=if(and(iserror(find("microbes", lower(H14))), iserror(find("mirin (sweet rice, water, rice, aspergillus oryzae)", lower(H14)))</v>
      </c>
    </row>
    <row r="209" spans="1:3" x14ac:dyDescent="0.25">
      <c r="A209" t="s">
        <v>285</v>
      </c>
      <c r="B209">
        <v>4</v>
      </c>
      <c r="C209" t="str">
        <f t="shared" si="9"/>
        <v>=if(and(iserror(find("microbes", lower(H14))), iserror(find("mirin (sweet rice, water, rice, aspergillus oryzae)", lower(H14))), iserror(find("modified cellulose gum", lower(H14)))</v>
      </c>
    </row>
    <row r="210" spans="1:3" x14ac:dyDescent="0.25">
      <c r="A210" t="s">
        <v>286</v>
      </c>
      <c r="B210">
        <v>4</v>
      </c>
      <c r="C210" t="str">
        <f t="shared" si="9"/>
        <v>=if(and(iserror(find("microbes", lower(H14))), iserror(find("mirin (sweet rice, water, rice, aspergillus oryzae)", lower(H14))), iserror(find("modified cellulose gum", lower(H14))), iserror(find("oyster shell", lower(H14)))</v>
      </c>
    </row>
    <row r="211" spans="1:3" x14ac:dyDescent="0.25">
      <c r="A211" t="s">
        <v>287</v>
      </c>
      <c r="B211">
        <v>3</v>
      </c>
      <c r="C211" t="str">
        <f t="shared" si="9"/>
        <v>=if(and(iserror(find("microbes", lower(H14))), iserror(find("mirin (sweet rice, water, rice, aspergillus oryzae)", lower(H14))), iserror(find("modified cellulose gum", lower(H14))), iserror(find("oyster shell", lower(H14))), iserror(find("panela", lower(H14)))</v>
      </c>
    </row>
    <row r="212" spans="1:3" x14ac:dyDescent="0.25">
      <c r="A212" t="s">
        <v>288</v>
      </c>
      <c r="B212">
        <v>3</v>
      </c>
      <c r="C212" t="str">
        <f t="shared" si="9"/>
        <v>=if(and(iserror(find("microbes", lower(H14))), iserror(find("mirin (sweet rice, water, rice, aspergillus oryzae)", lower(H14))), iserror(find("modified cellulose gum", lower(H14))), iserror(find("oyster shell", lower(H14))), iserror(find("panela", lower(H14))), iserror(find("paste", lower(H14)))</v>
      </c>
    </row>
    <row r="213" spans="1:3" x14ac:dyDescent="0.25">
      <c r="A213" t="s">
        <v>289</v>
      </c>
      <c r="B213">
        <v>4</v>
      </c>
      <c r="C213" t="str">
        <f t="shared" si="9"/>
        <v>=if(and(iserror(find("microbes", lower(H14))), iserror(find("mirin (sweet rice, water, rice, aspergillus oryzae)", lower(H14))), iserror(find("modified cellulose gum", lower(H14))), iserror(find("oyster shell", lower(H14))), iserror(find("panela", lower(H14))), iserror(find("paste", lower(H14))), iserror(find("potassium tartrates", lower(H14)))</v>
      </c>
    </row>
    <row r="214" spans="1:3" x14ac:dyDescent="0.25">
      <c r="A214" t="s">
        <v>264</v>
      </c>
      <c r="B214">
        <v>4</v>
      </c>
      <c r="C214" t="str">
        <f t="shared" si="9"/>
        <v>=if(and(iserror(find("microbes", lower(H14))), iserror(find("mirin (sweet rice, water, rice, aspergillus oryzae)", lower(H14))), iserror(find("modified cellulose gum", lower(H14))), iserror(find("oyster shell", lower(H14))), iserror(find("panela", lower(H14))), iserror(find("paste", lower(H14))), iserror(find("potassium tartrates", lower(H14))), iserror(find("potato starch", lower(H14)))</v>
      </c>
    </row>
    <row r="215" spans="1:3" x14ac:dyDescent="0.25">
      <c r="A215" t="s">
        <v>265</v>
      </c>
      <c r="B215">
        <v>4</v>
      </c>
      <c r="C215" t="str">
        <f t="shared" si="9"/>
        <v>=if(and(iserror(find("microbes", lower(H14))), iserror(find("mirin (sweet rice, water, rice, aspergillus oryzae)", lower(H14))), iserror(find("modified cellulose gum", lower(H14))), iserror(find("oyster shell", lower(H14))), iserror(find("panela", lower(H14))), iserror(find("paste", lower(H14))), iserror(find("potassium tartrates", lower(H14))), iserror(find("potato starch", lower(H14))), iserror(find("spores ", lower(H14)))</v>
      </c>
    </row>
    <row r="216" spans="1:3" x14ac:dyDescent="0.25">
      <c r="A216" t="s">
        <v>266</v>
      </c>
      <c r="B216">
        <v>3</v>
      </c>
      <c r="C216" t="str">
        <f t="shared" si="9"/>
        <v>=if(and(iserror(find("microbes", lower(H14))), iserror(find("mirin (sweet rice, water, rice, aspergillus oryzae)", lower(H14))), iserror(find("modified cellulose gum", lower(H14))), iserror(find("oyster shell", lower(H14))), iserror(find("panela", lower(H14))), iserror(find("paste", lower(H14))), iserror(find("potassium tartrates", lower(H14))), iserror(find("potato starch", lower(H14))), iserror(find("spores ", lower(H14))), iserror(find("sunflower lecithin", lower(H14)))), "", "HR")</v>
      </c>
    </row>
  </sheetData>
  <sheetProtection sheet="1" objects="1" scenarios="1"/>
  <autoFilter ref="A4:C4">
    <sortState ref="A2:C146">
      <sortCondition ref="A1"/>
    </sortState>
  </autoFilter>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81bf8d5-8ade-4e7a-b117-805c081f792b">
      <UserInfo>
        <DisplayName/>
        <AccountId xsi:nil="true"/>
        <AccountType/>
      </UserInfo>
    </SharedWithUsers>
    <Dept xmlns="181bf8d5-8ade-4e7a-b117-805c081f792b">
      <Value>Account Managers</Value>
    </Dept>
    <Control_x0020_Version xmlns="181bf8d5-8ade-4e7a-b117-805c081f792b">FC20150727</Control_x0020_Version>
    <Key_x0020_Doc xmlns="27a80324-aa2e-478c-aa9c-dde3d00b8317">true</Key_x0020_Doc>
    <Review_x0020_Stage xmlns="181bf8d5-8ade-4e7a-b117-805c081f792b">Formatted</Review_x0020_Stage>
    <Doc_x0020_Type xmlns="181bf8d5-8ade-4e7a-b117-805c081f792b">
      <Value>Forms</Value>
    </Doc_x0020_Type>
    <PublishingExpirationDate xmlns="http://schemas.microsoft.com/sharepoint/v3" xsi:nil="true"/>
    <PublishingStartDate xmlns="http://schemas.microsoft.com/sharepoint/v3" xsi:nil="true"/>
    <Last_x0020_Reviewed xmlns="181bf8d5-8ade-4e7a-b117-805c081f792b">2015-04-07T05:00:00+00:00</Last_x0020_Reviewed>
    <Sort_x0020__x0023_ xmlns="181bf8d5-8ade-4e7a-b117-805c081f792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E609EB512FB4048A6D258FA427A78DF" ma:contentTypeVersion="15" ma:contentTypeDescription="Create a new document." ma:contentTypeScope="" ma:versionID="7c9d301691498af2faedba5e6c085fe0">
  <xsd:schema xmlns:xsd="http://www.w3.org/2001/XMLSchema" xmlns:xs="http://www.w3.org/2001/XMLSchema" xmlns:p="http://schemas.microsoft.com/office/2006/metadata/properties" xmlns:ns1="http://schemas.microsoft.com/sharepoint/v3" xmlns:ns2="27a80324-aa2e-478c-aa9c-dde3d00b8317" xmlns:ns3="181bf8d5-8ade-4e7a-b117-805c081f792b" targetNamespace="http://schemas.microsoft.com/office/2006/metadata/properties" ma:root="true" ma:fieldsID="9442195b06c70599a93b7b92e22ba98c" ns1:_="" ns2:_="" ns3:_="">
    <xsd:import namespace="http://schemas.microsoft.com/sharepoint/v3"/>
    <xsd:import namespace="27a80324-aa2e-478c-aa9c-dde3d00b8317"/>
    <xsd:import namespace="181bf8d5-8ade-4e7a-b117-805c081f792b"/>
    <xsd:element name="properties">
      <xsd:complexType>
        <xsd:sequence>
          <xsd:element name="documentManagement">
            <xsd:complexType>
              <xsd:all>
                <xsd:element ref="ns2:Key_x0020_Doc" minOccurs="0"/>
                <xsd:element ref="ns3:SharedWithUsers" minOccurs="0"/>
                <xsd:element ref="ns3:Dept" minOccurs="0"/>
                <xsd:element ref="ns3:Doc_x0020_Type" minOccurs="0"/>
                <xsd:element ref="ns1:PublishingStartDate" minOccurs="0"/>
                <xsd:element ref="ns1:PublishingExpirationDate" minOccurs="0"/>
                <xsd:element ref="ns3:Sort_x0020__x0023_" minOccurs="0"/>
                <xsd:element ref="ns3:Review_x0020_Stage" minOccurs="0"/>
                <xsd:element ref="ns3:Control_x0020_Version" minOccurs="0"/>
                <xsd:element ref="ns3:Last_x0020_Reviewed" minOccurs="0"/>
                <xsd:element ref="ns3:SharingHintHash" minOccurs="0"/>
                <xsd:element ref="ns3:SharedWithDetails" minOccurs="0"/>
                <xsd:element ref="ns3:LastSharedByUser" minOccurs="0"/>
                <xsd:element ref="ns3: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2"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3"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7a80324-aa2e-478c-aa9c-dde3d00b8317" elementFormDefault="qualified">
    <xsd:import namespace="http://schemas.microsoft.com/office/2006/documentManagement/types"/>
    <xsd:import namespace="http://schemas.microsoft.com/office/infopath/2007/PartnerControls"/>
    <xsd:element name="Key_x0020_Doc" ma:index="8" nillable="true" ma:displayName="Key Doc" ma:default="0" ma:description="Key Docs appear in the Important Documents section of each department page." ma:internalName="Key_x0020_Doc">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81bf8d5-8ade-4e7a-b117-805c081f792b"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t" ma:index="10" nillable="true" ma:displayName="Dept" ma:internalName="Dept">
      <xsd:complexType>
        <xsd:complexContent>
          <xsd:extension base="dms:MultiChoice">
            <xsd:sequence>
              <xsd:element name="Value" maxOccurs="unbounded" minOccurs="0" nillable="true">
                <xsd:simpleType>
                  <xsd:restriction base="dms:Choice">
                    <xsd:enumeration value="Marketing"/>
                    <xsd:enumeration value="Client Services"/>
                    <xsd:enumeration value="Account Managers"/>
                    <xsd:enumeration value="Account Services"/>
                    <xsd:enumeration value="Technical Services"/>
                    <xsd:enumeration value="Human Resources"/>
                    <xsd:enumeration value="Quality"/>
                    <xsd:enumeration value="Operations"/>
                    <xsd:enumeration value="Finance"/>
                    <xsd:enumeration value="IT"/>
                    <xsd:enumeration value="Other"/>
                    <xsd:enumeration value="All"/>
                  </xsd:restriction>
                </xsd:simpleType>
              </xsd:element>
            </xsd:sequence>
          </xsd:extension>
        </xsd:complexContent>
      </xsd:complexType>
    </xsd:element>
    <xsd:element name="Doc_x0020_Type" ma:index="11" nillable="true" ma:displayName="Doc Type" ma:description="Use to identify a document type" ma:internalName="Doc_x0020_Type">
      <xsd:complexType>
        <xsd:complexContent>
          <xsd:extension base="dms:MultiChoice">
            <xsd:sequence>
              <xsd:element name="Value" maxOccurs="unbounded" minOccurs="0" nillable="true">
                <xsd:simpleType>
                  <xsd:restriction base="dms:Choice">
                    <xsd:enumeration value="Agenda"/>
                    <xsd:enumeration value="Training &amp; Guidance"/>
                    <xsd:enumeration value="Process"/>
                    <xsd:enumeration value="Forms"/>
                    <xsd:enumeration value="Templates"/>
                    <xsd:enumeration value="Report"/>
                    <xsd:enumeration value="Log"/>
                    <xsd:enumeration value="Other"/>
                  </xsd:restriction>
                </xsd:simpleType>
              </xsd:element>
            </xsd:sequence>
          </xsd:extension>
        </xsd:complexContent>
      </xsd:complexType>
    </xsd:element>
    <xsd:element name="Sort_x0020__x0023_" ma:index="14" nillable="true" ma:displayName="Sort #" ma:decimals="1" ma:description="Used to add a custom sort order to lists and views" ma:internalName="Sort_x0020__x0023_">
      <xsd:simpleType>
        <xsd:restriction base="dms:Number"/>
      </xsd:simpleType>
    </xsd:element>
    <xsd:element name="Review_x0020_Stage" ma:index="15" nillable="true" ma:displayName="Review Stage" ma:default="New" ma:description="Document review stage before document is controlled." ma:format="Dropdown" ma:internalName="Review_x0020_Stage">
      <xsd:simpleType>
        <xsd:restriction base="dms:Choice">
          <xsd:enumeration value="New"/>
          <xsd:enumeration value="Migrated"/>
          <xsd:enumeration value="Content Reviewed"/>
          <xsd:enumeration value="Formatted"/>
        </xsd:restriction>
      </xsd:simpleType>
    </xsd:element>
    <xsd:element name="Control_x0020_Version" ma:index="16" nillable="true" ma:displayName="Control Version" ma:description="Used to list the control version of the document, if the document is controlled." ma:internalName="Control_x0020_Version">
      <xsd:simpleType>
        <xsd:restriction base="dms:Text">
          <xsd:maxLength value="255"/>
        </xsd:restriction>
      </xsd:simpleType>
    </xsd:element>
    <xsd:element name="Last_x0020_Reviewed" ma:index="17" nillable="true" ma:displayName="Last Reviewed" ma:description="Date the item was last reviewed for quality." ma:format="DateOnly" ma:internalName="Last_x0020_Reviewed">
      <xsd:simpleType>
        <xsd:restriction base="dms:DateTime"/>
      </xsd:simpleType>
    </xsd:element>
    <xsd:element name="SharingHintHash" ma:index="18" nillable="true" ma:displayName="Sharing Hint Hash" ma:internalName="SharingHintHash" ma:readOnly="true">
      <xsd:simpleType>
        <xsd:restriction base="dms:Text"/>
      </xsd:simpleType>
    </xsd:element>
    <xsd:element name="SharedWithDetails" ma:index="19" nillable="true" ma:displayName="Shared With Details" ma:internalName="SharedWithDetails" ma:readOnly="true">
      <xsd:simpleType>
        <xsd:restriction base="dms:Note">
          <xsd:maxLength value="255"/>
        </xsd:restriction>
      </xsd:simpleType>
    </xsd:element>
    <xsd:element name="LastSharedByUser" ma:index="20" nillable="true" ma:displayName="Last Shared By User" ma:description="" ma:internalName="LastSharedByUser" ma:readOnly="true">
      <xsd:simpleType>
        <xsd:restriction base="dms:Note">
          <xsd:maxLength value="255"/>
        </xsd:restriction>
      </xsd:simpleType>
    </xsd:element>
    <xsd:element name="LastSharedByTime" ma:index="21"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9A542D-64E9-43FE-824A-56A2AE855C50}">
  <ds:schemaRefs>
    <ds:schemaRef ds:uri="http://schemas.microsoft.com/sharepoint/v3/contenttype/forms"/>
  </ds:schemaRefs>
</ds:datastoreItem>
</file>

<file path=customXml/itemProps2.xml><?xml version="1.0" encoding="utf-8"?>
<ds:datastoreItem xmlns:ds="http://schemas.openxmlformats.org/officeDocument/2006/customXml" ds:itemID="{1EC99BFD-D352-47C4-AA7F-7567F062EC84}">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microsoft.com/sharepoint/v3"/>
    <ds:schemaRef ds:uri="http://schemas.openxmlformats.org/package/2006/metadata/core-properties"/>
    <ds:schemaRef ds:uri="181bf8d5-8ade-4e7a-b117-805c081f792b"/>
    <ds:schemaRef ds:uri="http://purl.org/dc/elements/1.1/"/>
    <ds:schemaRef ds:uri="27a80324-aa2e-478c-aa9c-dde3d00b8317"/>
    <ds:schemaRef ds:uri="http://www.w3.org/XML/1998/namespace"/>
    <ds:schemaRef ds:uri="http://purl.org/dc/dcmitype/"/>
  </ds:schemaRefs>
</ds:datastoreItem>
</file>

<file path=customXml/itemProps3.xml><?xml version="1.0" encoding="utf-8"?>
<ds:datastoreItem xmlns:ds="http://schemas.openxmlformats.org/officeDocument/2006/customXml" ds:itemID="{C92508D7-9B03-415E-8223-782CA4530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7a80324-aa2e-478c-aa9c-dde3d00b8317"/>
    <ds:schemaRef ds:uri="181bf8d5-8ade-4e7a-b117-805c081f79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New Client Info</vt:lpstr>
      <vt:lpstr>Enrolled Client Info</vt:lpstr>
      <vt:lpstr>Cost Estimate</vt:lpstr>
      <vt:lpstr>IngrRisk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Narayana Windenberger</dc:creator>
  <cp:lastModifiedBy>Voranan Karbacka</cp:lastModifiedBy>
  <dcterms:created xsi:type="dcterms:W3CDTF">2015-02-25T20:51:13Z</dcterms:created>
  <dcterms:modified xsi:type="dcterms:W3CDTF">2017-03-16T19:07:35Z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0x0101000E609EB512FB4048A6D258FA427A78DF</vt:lpwstr>
  </property>
</Properties>
</file>